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14707\Desktop\"/>
    </mc:Choice>
  </mc:AlternateContent>
  <bookViews>
    <workbookView xWindow="0" yWindow="0" windowWidth="28800" windowHeight="12315" activeTab="1"/>
  </bookViews>
  <sheets>
    <sheet name="積算項目表" sheetId="1" r:id="rId1"/>
    <sheet name="数量明細書" sheetId="2" r:id="rId2"/>
  </sheets>
  <externalReferences>
    <externalReference r:id="rId3"/>
  </externalReferences>
  <definedNames>
    <definedName name="_xlnm._FilterDatabase" localSheetId="1" hidden="1">数量明細書!$A$3:$Q$39</definedName>
    <definedName name="_xlnm.Print_Area" localSheetId="1">数量明細書!$A$1:$Q$429</definedName>
    <definedName name="_xlnm.Print_Area" localSheetId="0">積算項目表!$A$1:$C$65</definedName>
    <definedName name="_xlnm.Print_Titles" localSheetId="0">積算項目表!$1:$4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2" l="1"/>
  <c r="G10" i="2"/>
  <c r="Q10" i="2" s="1"/>
  <c r="I10" i="2"/>
  <c r="K10" i="2"/>
  <c r="M10" i="2"/>
  <c r="O10" i="2"/>
  <c r="P10" i="2"/>
  <c r="E11" i="2"/>
  <c r="G11" i="2"/>
  <c r="Q11" i="2" s="1"/>
  <c r="I11" i="2"/>
  <c r="K11" i="2"/>
  <c r="M11" i="2"/>
  <c r="O11" i="2"/>
  <c r="P11" i="2"/>
  <c r="E12" i="2"/>
  <c r="G12" i="2"/>
  <c r="Q12" i="2" s="1"/>
  <c r="I12" i="2"/>
  <c r="K12" i="2"/>
  <c r="M12" i="2"/>
  <c r="O12" i="2"/>
  <c r="P12" i="2"/>
  <c r="E13" i="2"/>
  <c r="G13" i="2"/>
  <c r="Q13" i="2" s="1"/>
  <c r="I13" i="2"/>
  <c r="K13" i="2"/>
  <c r="M13" i="2"/>
  <c r="O13" i="2"/>
  <c r="P13" i="2"/>
  <c r="E14" i="2"/>
  <c r="G14" i="2"/>
  <c r="Q14" i="2" s="1"/>
  <c r="I14" i="2"/>
  <c r="K14" i="2"/>
  <c r="M14" i="2"/>
  <c r="O14" i="2"/>
  <c r="P14" i="2"/>
  <c r="E15" i="2"/>
  <c r="G15" i="2"/>
  <c r="Q15" i="2" s="1"/>
  <c r="I15" i="2"/>
  <c r="K15" i="2"/>
  <c r="M15" i="2"/>
  <c r="O15" i="2"/>
  <c r="P15" i="2"/>
  <c r="E16" i="2"/>
  <c r="G16" i="2"/>
  <c r="Q16" i="2" s="1"/>
  <c r="I16" i="2"/>
  <c r="K16" i="2"/>
  <c r="M16" i="2"/>
  <c r="O16" i="2"/>
  <c r="P16" i="2"/>
  <c r="E17" i="2"/>
  <c r="G17" i="2"/>
  <c r="Q17" i="2" s="1"/>
  <c r="I17" i="2"/>
  <c r="K17" i="2"/>
  <c r="M17" i="2"/>
  <c r="O17" i="2"/>
  <c r="P17" i="2"/>
  <c r="E18" i="2"/>
  <c r="G18" i="2"/>
  <c r="I18" i="2"/>
  <c r="K18" i="2"/>
  <c r="M18" i="2"/>
  <c r="O18" i="2"/>
  <c r="E19" i="2"/>
  <c r="G19" i="2"/>
  <c r="I19" i="2"/>
  <c r="Q19" i="2" s="1"/>
  <c r="K19" i="2"/>
  <c r="M19" i="2"/>
  <c r="O19" i="2"/>
  <c r="P19" i="2"/>
  <c r="E20" i="2"/>
  <c r="G20" i="2"/>
  <c r="I20" i="2"/>
  <c r="Q20" i="2" s="1"/>
  <c r="K20" i="2"/>
  <c r="M20" i="2"/>
  <c r="O20" i="2"/>
  <c r="P20" i="2"/>
  <c r="E21" i="2"/>
  <c r="G21" i="2"/>
  <c r="I21" i="2"/>
  <c r="Q21" i="2" s="1"/>
  <c r="K21" i="2"/>
  <c r="M21" i="2"/>
  <c r="O21" i="2"/>
  <c r="P21" i="2"/>
  <c r="E22" i="2"/>
  <c r="G22" i="2"/>
  <c r="I22" i="2"/>
  <c r="Q22" i="2" s="1"/>
  <c r="K22" i="2"/>
  <c r="M22" i="2"/>
  <c r="O22" i="2"/>
  <c r="P22" i="2"/>
  <c r="E23" i="2"/>
  <c r="G23" i="2"/>
  <c r="I23" i="2"/>
  <c r="Q23" i="2" s="1"/>
  <c r="K23" i="2"/>
  <c r="M23" i="2"/>
  <c r="O23" i="2"/>
  <c r="P23" i="2"/>
  <c r="E24" i="2"/>
  <c r="G24" i="2"/>
  <c r="I24" i="2"/>
  <c r="K24" i="2"/>
  <c r="M24" i="2"/>
  <c r="O24" i="2"/>
  <c r="Q24" i="2"/>
  <c r="E25" i="2"/>
  <c r="G25" i="2"/>
  <c r="I25" i="2"/>
  <c r="K25" i="2"/>
  <c r="Q25" i="2" s="1"/>
  <c r="Q38" i="2" s="1"/>
  <c r="M25" i="2"/>
  <c r="O25" i="2"/>
  <c r="P25" i="2"/>
  <c r="E26" i="2"/>
  <c r="G26" i="2"/>
  <c r="I26" i="2"/>
  <c r="K26" i="2"/>
  <c r="M26" i="2"/>
  <c r="O26" i="2"/>
  <c r="P26" i="2"/>
  <c r="Q26" i="2"/>
  <c r="E27" i="2"/>
  <c r="G27" i="2"/>
  <c r="I27" i="2"/>
  <c r="K27" i="2"/>
  <c r="M27" i="2"/>
  <c r="O27" i="2"/>
  <c r="P27" i="2"/>
  <c r="Q27" i="2"/>
  <c r="E28" i="2"/>
  <c r="G28" i="2"/>
  <c r="I28" i="2"/>
  <c r="K28" i="2"/>
  <c r="M28" i="2"/>
  <c r="O28" i="2"/>
  <c r="P28" i="2"/>
  <c r="Q28" i="2"/>
  <c r="E29" i="2"/>
  <c r="G29" i="2"/>
  <c r="I29" i="2"/>
  <c r="K29" i="2"/>
  <c r="M29" i="2"/>
  <c r="O29" i="2"/>
  <c r="P29" i="2"/>
  <c r="Q29" i="2"/>
  <c r="E30" i="2"/>
  <c r="G30" i="2"/>
  <c r="I30" i="2"/>
  <c r="K30" i="2"/>
  <c r="M30" i="2"/>
  <c r="O30" i="2"/>
  <c r="P30" i="2"/>
  <c r="Q30" i="2"/>
  <c r="E31" i="2"/>
  <c r="G31" i="2"/>
  <c r="I31" i="2"/>
  <c r="K31" i="2"/>
  <c r="M31" i="2"/>
  <c r="O31" i="2"/>
  <c r="P31" i="2"/>
  <c r="Q31" i="2"/>
  <c r="E32" i="2"/>
  <c r="G32" i="2"/>
  <c r="I32" i="2"/>
  <c r="K32" i="2"/>
  <c r="M32" i="2"/>
  <c r="O32" i="2"/>
  <c r="P32" i="2"/>
  <c r="Q32" i="2"/>
  <c r="E33" i="2"/>
  <c r="G33" i="2"/>
  <c r="I33" i="2"/>
  <c r="K33" i="2"/>
  <c r="M33" i="2"/>
  <c r="O33" i="2"/>
  <c r="P33" i="2"/>
  <c r="Q33" i="2"/>
  <c r="E34" i="2"/>
  <c r="G34" i="2"/>
  <c r="I34" i="2"/>
  <c r="K34" i="2"/>
  <c r="M34" i="2"/>
  <c r="O34" i="2"/>
  <c r="P34" i="2"/>
  <c r="Q34" i="2"/>
  <c r="E35" i="2"/>
  <c r="E38" i="2" s="1"/>
  <c r="G35" i="2"/>
  <c r="I35" i="2"/>
  <c r="K35" i="2"/>
  <c r="M35" i="2"/>
  <c r="O35" i="2"/>
  <c r="P35" i="2"/>
  <c r="Q35" i="2"/>
  <c r="E36" i="2"/>
  <c r="G36" i="2"/>
  <c r="I36" i="2"/>
  <c r="K36" i="2"/>
  <c r="M36" i="2"/>
  <c r="O36" i="2"/>
  <c r="P36" i="2"/>
  <c r="Q36" i="2"/>
  <c r="G37" i="2"/>
  <c r="K37" i="2"/>
  <c r="O37" i="2"/>
  <c r="Q37" i="2" s="1"/>
  <c r="P37" i="2"/>
  <c r="G38" i="2"/>
  <c r="I38" i="2"/>
  <c r="M38" i="2"/>
  <c r="O38" i="2"/>
  <c r="A39" i="2"/>
  <c r="E49" i="2"/>
  <c r="G49" i="2"/>
  <c r="I49" i="2"/>
  <c r="K49" i="2"/>
  <c r="M49" i="2"/>
  <c r="O49" i="2"/>
  <c r="P49" i="2"/>
  <c r="E50" i="2"/>
  <c r="Q50" i="2" s="1"/>
  <c r="G50" i="2"/>
  <c r="I50" i="2"/>
  <c r="K50" i="2"/>
  <c r="M50" i="2"/>
  <c r="O50" i="2"/>
  <c r="P50" i="2"/>
  <c r="E51" i="2"/>
  <c r="G51" i="2"/>
  <c r="I51" i="2"/>
  <c r="K51" i="2"/>
  <c r="M51" i="2"/>
  <c r="O51" i="2"/>
  <c r="P51" i="2"/>
  <c r="E52" i="2"/>
  <c r="Q52" i="2" s="1"/>
  <c r="G52" i="2"/>
  <c r="I52" i="2"/>
  <c r="K52" i="2"/>
  <c r="M52" i="2"/>
  <c r="O52" i="2"/>
  <c r="P52" i="2"/>
  <c r="E53" i="2"/>
  <c r="G53" i="2"/>
  <c r="I53" i="2"/>
  <c r="K53" i="2"/>
  <c r="M53" i="2"/>
  <c r="O53" i="2"/>
  <c r="P53" i="2"/>
  <c r="E54" i="2"/>
  <c r="Q54" i="2" s="1"/>
  <c r="G54" i="2"/>
  <c r="I54" i="2"/>
  <c r="K54" i="2"/>
  <c r="M54" i="2"/>
  <c r="O54" i="2"/>
  <c r="P54" i="2"/>
  <c r="E55" i="2"/>
  <c r="G55" i="2"/>
  <c r="I55" i="2"/>
  <c r="K55" i="2"/>
  <c r="M55" i="2"/>
  <c r="O55" i="2"/>
  <c r="P55" i="2"/>
  <c r="E56" i="2"/>
  <c r="G56" i="2"/>
  <c r="I56" i="2"/>
  <c r="K56" i="2"/>
  <c r="M56" i="2"/>
  <c r="O56" i="2"/>
  <c r="P56" i="2"/>
  <c r="E57" i="2"/>
  <c r="G57" i="2"/>
  <c r="I57" i="2"/>
  <c r="K57" i="2"/>
  <c r="M57" i="2"/>
  <c r="O57" i="2"/>
  <c r="E58" i="2"/>
  <c r="G58" i="2"/>
  <c r="I58" i="2"/>
  <c r="Q58" i="2" s="1"/>
  <c r="K58" i="2"/>
  <c r="M58" i="2"/>
  <c r="O58" i="2"/>
  <c r="P58" i="2"/>
  <c r="E59" i="2"/>
  <c r="G59" i="2"/>
  <c r="I59" i="2"/>
  <c r="Q59" i="2" s="1"/>
  <c r="K59" i="2"/>
  <c r="M59" i="2"/>
  <c r="O59" i="2"/>
  <c r="P59" i="2"/>
  <c r="E60" i="2"/>
  <c r="G60" i="2"/>
  <c r="I60" i="2"/>
  <c r="Q60" i="2" s="1"/>
  <c r="K60" i="2"/>
  <c r="M60" i="2"/>
  <c r="O60" i="2"/>
  <c r="P60" i="2"/>
  <c r="E61" i="2"/>
  <c r="G61" i="2"/>
  <c r="I61" i="2"/>
  <c r="Q61" i="2" s="1"/>
  <c r="Q63" i="2" s="1"/>
  <c r="K61" i="2"/>
  <c r="M61" i="2"/>
  <c r="O61" i="2"/>
  <c r="P61" i="2"/>
  <c r="E62" i="2"/>
  <c r="G62" i="2"/>
  <c r="I62" i="2"/>
  <c r="Q62" i="2" s="1"/>
  <c r="K62" i="2"/>
  <c r="M62" i="2"/>
  <c r="O62" i="2"/>
  <c r="P62" i="2"/>
  <c r="E63" i="2"/>
  <c r="G63" i="2"/>
  <c r="K63" i="2"/>
  <c r="M63" i="2"/>
  <c r="O63" i="2"/>
  <c r="E64" i="2"/>
  <c r="E77" i="2" s="1"/>
  <c r="G64" i="2"/>
  <c r="I64" i="2"/>
  <c r="K64" i="2"/>
  <c r="M64" i="2"/>
  <c r="M77" i="2" s="1"/>
  <c r="O64" i="2"/>
  <c r="P64" i="2"/>
  <c r="Q64" i="2"/>
  <c r="E65" i="2"/>
  <c r="G65" i="2"/>
  <c r="I65" i="2"/>
  <c r="K65" i="2"/>
  <c r="M65" i="2"/>
  <c r="O65" i="2"/>
  <c r="P65" i="2"/>
  <c r="Q65" i="2"/>
  <c r="E66" i="2"/>
  <c r="G66" i="2"/>
  <c r="I66" i="2"/>
  <c r="K66" i="2"/>
  <c r="M66" i="2"/>
  <c r="O66" i="2"/>
  <c r="P66" i="2"/>
  <c r="Q66" i="2"/>
  <c r="E67" i="2"/>
  <c r="G67" i="2"/>
  <c r="I67" i="2"/>
  <c r="K67" i="2"/>
  <c r="M67" i="2"/>
  <c r="O67" i="2"/>
  <c r="P67" i="2"/>
  <c r="Q67" i="2"/>
  <c r="E68" i="2"/>
  <c r="G68" i="2"/>
  <c r="I68" i="2"/>
  <c r="K68" i="2"/>
  <c r="M68" i="2"/>
  <c r="O68" i="2"/>
  <c r="P68" i="2"/>
  <c r="Q68" i="2"/>
  <c r="E69" i="2"/>
  <c r="G69" i="2"/>
  <c r="I69" i="2"/>
  <c r="K69" i="2"/>
  <c r="M69" i="2"/>
  <c r="O69" i="2"/>
  <c r="P69" i="2"/>
  <c r="Q69" i="2"/>
  <c r="E70" i="2"/>
  <c r="G70" i="2"/>
  <c r="I70" i="2"/>
  <c r="K70" i="2"/>
  <c r="M70" i="2"/>
  <c r="O70" i="2"/>
  <c r="P70" i="2"/>
  <c r="Q70" i="2"/>
  <c r="E71" i="2"/>
  <c r="G71" i="2"/>
  <c r="I71" i="2"/>
  <c r="K71" i="2"/>
  <c r="M71" i="2"/>
  <c r="O71" i="2"/>
  <c r="P71" i="2"/>
  <c r="Q71" i="2"/>
  <c r="E72" i="2"/>
  <c r="G72" i="2"/>
  <c r="I72" i="2"/>
  <c r="K72" i="2"/>
  <c r="M72" i="2"/>
  <c r="O72" i="2"/>
  <c r="P72" i="2"/>
  <c r="Q72" i="2"/>
  <c r="E73" i="2"/>
  <c r="G73" i="2"/>
  <c r="I73" i="2"/>
  <c r="K73" i="2"/>
  <c r="M73" i="2"/>
  <c r="O73" i="2"/>
  <c r="P73" i="2"/>
  <c r="Q73" i="2"/>
  <c r="E74" i="2"/>
  <c r="G74" i="2"/>
  <c r="I74" i="2"/>
  <c r="K74" i="2"/>
  <c r="M74" i="2"/>
  <c r="O74" i="2"/>
  <c r="P74" i="2"/>
  <c r="Q74" i="2"/>
  <c r="E75" i="2"/>
  <c r="G75" i="2"/>
  <c r="I75" i="2"/>
  <c r="K75" i="2"/>
  <c r="M75" i="2"/>
  <c r="O75" i="2"/>
  <c r="P75" i="2"/>
  <c r="Q75" i="2"/>
  <c r="G76" i="2"/>
  <c r="G77" i="2" s="1"/>
  <c r="K76" i="2"/>
  <c r="O76" i="2"/>
  <c r="P76" i="2"/>
  <c r="Q76" i="2"/>
  <c r="I77" i="2"/>
  <c r="O77" i="2"/>
  <c r="Q77" i="2"/>
  <c r="A78" i="2"/>
  <c r="E88" i="2"/>
  <c r="Q88" i="2" s="1"/>
  <c r="G88" i="2"/>
  <c r="I88" i="2"/>
  <c r="K88" i="2"/>
  <c r="M88" i="2"/>
  <c r="O88" i="2"/>
  <c r="P88" i="2"/>
  <c r="E89" i="2"/>
  <c r="G89" i="2"/>
  <c r="G96" i="2" s="1"/>
  <c r="I89" i="2"/>
  <c r="K89" i="2"/>
  <c r="M89" i="2"/>
  <c r="O89" i="2"/>
  <c r="O96" i="2" s="1"/>
  <c r="P89" i="2"/>
  <c r="E90" i="2"/>
  <c r="Q90" i="2" s="1"/>
  <c r="G90" i="2"/>
  <c r="I90" i="2"/>
  <c r="K90" i="2"/>
  <c r="M90" i="2"/>
  <c r="O90" i="2"/>
  <c r="P90" i="2"/>
  <c r="E91" i="2"/>
  <c r="G91" i="2"/>
  <c r="I91" i="2"/>
  <c r="K91" i="2"/>
  <c r="M91" i="2"/>
  <c r="O91" i="2"/>
  <c r="P91" i="2"/>
  <c r="E92" i="2"/>
  <c r="Q92" i="2" s="1"/>
  <c r="G92" i="2"/>
  <c r="I92" i="2"/>
  <c r="K92" i="2"/>
  <c r="M92" i="2"/>
  <c r="O92" i="2"/>
  <c r="P92" i="2"/>
  <c r="E93" i="2"/>
  <c r="G93" i="2"/>
  <c r="I93" i="2"/>
  <c r="K93" i="2"/>
  <c r="M93" i="2"/>
  <c r="O93" i="2"/>
  <c r="P93" i="2"/>
  <c r="E94" i="2"/>
  <c r="Q94" i="2" s="1"/>
  <c r="G94" i="2"/>
  <c r="I94" i="2"/>
  <c r="K94" i="2"/>
  <c r="M94" i="2"/>
  <c r="O94" i="2"/>
  <c r="P94" i="2"/>
  <c r="E95" i="2"/>
  <c r="G95" i="2"/>
  <c r="I95" i="2"/>
  <c r="K95" i="2"/>
  <c r="M95" i="2"/>
  <c r="O95" i="2"/>
  <c r="P95" i="2"/>
  <c r="E96" i="2"/>
  <c r="I96" i="2"/>
  <c r="K96" i="2"/>
  <c r="M96" i="2"/>
  <c r="E97" i="2"/>
  <c r="G97" i="2"/>
  <c r="I97" i="2"/>
  <c r="Q97" i="2" s="1"/>
  <c r="Q102" i="2" s="1"/>
  <c r="K97" i="2"/>
  <c r="M97" i="2"/>
  <c r="O97" i="2"/>
  <c r="P97" i="2"/>
  <c r="E98" i="2"/>
  <c r="G98" i="2"/>
  <c r="I98" i="2"/>
  <c r="Q98" i="2" s="1"/>
  <c r="K98" i="2"/>
  <c r="M98" i="2"/>
  <c r="O98" i="2"/>
  <c r="P98" i="2"/>
  <c r="E99" i="2"/>
  <c r="G99" i="2"/>
  <c r="I99" i="2"/>
  <c r="Q99" i="2" s="1"/>
  <c r="K99" i="2"/>
  <c r="M99" i="2"/>
  <c r="O99" i="2"/>
  <c r="P99" i="2"/>
  <c r="E100" i="2"/>
  <c r="G100" i="2"/>
  <c r="I100" i="2"/>
  <c r="Q100" i="2" s="1"/>
  <c r="K100" i="2"/>
  <c r="M100" i="2"/>
  <c r="O100" i="2"/>
  <c r="P100" i="2"/>
  <c r="E101" i="2"/>
  <c r="G101" i="2"/>
  <c r="I101" i="2"/>
  <c r="Q101" i="2" s="1"/>
  <c r="K101" i="2"/>
  <c r="M101" i="2"/>
  <c r="O101" i="2"/>
  <c r="P101" i="2"/>
  <c r="E102" i="2"/>
  <c r="G102" i="2"/>
  <c r="K102" i="2"/>
  <c r="M102" i="2"/>
  <c r="O102" i="2"/>
  <c r="E103" i="2"/>
  <c r="E116" i="2" s="1"/>
  <c r="G103" i="2"/>
  <c r="I103" i="2"/>
  <c r="K103" i="2"/>
  <c r="M103" i="2"/>
  <c r="M116" i="2" s="1"/>
  <c r="O103" i="2"/>
  <c r="P103" i="2"/>
  <c r="Q103" i="2"/>
  <c r="E104" i="2"/>
  <c r="G104" i="2"/>
  <c r="I104" i="2"/>
  <c r="K104" i="2"/>
  <c r="M104" i="2"/>
  <c r="O104" i="2"/>
  <c r="P104" i="2"/>
  <c r="Q104" i="2"/>
  <c r="E105" i="2"/>
  <c r="G105" i="2"/>
  <c r="I105" i="2"/>
  <c r="K105" i="2"/>
  <c r="M105" i="2"/>
  <c r="O105" i="2"/>
  <c r="P105" i="2"/>
  <c r="Q105" i="2"/>
  <c r="E106" i="2"/>
  <c r="G106" i="2"/>
  <c r="I106" i="2"/>
  <c r="K106" i="2"/>
  <c r="M106" i="2"/>
  <c r="O106" i="2"/>
  <c r="P106" i="2"/>
  <c r="Q106" i="2"/>
  <c r="E107" i="2"/>
  <c r="G107" i="2"/>
  <c r="I107" i="2"/>
  <c r="K107" i="2"/>
  <c r="M107" i="2"/>
  <c r="O107" i="2"/>
  <c r="P107" i="2"/>
  <c r="Q107" i="2"/>
  <c r="E108" i="2"/>
  <c r="G108" i="2"/>
  <c r="I108" i="2"/>
  <c r="K108" i="2"/>
  <c r="M108" i="2"/>
  <c r="O108" i="2"/>
  <c r="P108" i="2"/>
  <c r="Q108" i="2"/>
  <c r="E109" i="2"/>
  <c r="G109" i="2"/>
  <c r="I109" i="2"/>
  <c r="K109" i="2"/>
  <c r="M109" i="2"/>
  <c r="O109" i="2"/>
  <c r="P109" i="2"/>
  <c r="Q109" i="2"/>
  <c r="E110" i="2"/>
  <c r="G110" i="2"/>
  <c r="I110" i="2"/>
  <c r="K110" i="2"/>
  <c r="M110" i="2"/>
  <c r="O110" i="2"/>
  <c r="P110" i="2"/>
  <c r="Q110" i="2"/>
  <c r="E111" i="2"/>
  <c r="G111" i="2"/>
  <c r="I111" i="2"/>
  <c r="K111" i="2"/>
  <c r="M111" i="2"/>
  <c r="O111" i="2"/>
  <c r="P111" i="2"/>
  <c r="Q111" i="2"/>
  <c r="E112" i="2"/>
  <c r="G112" i="2"/>
  <c r="I112" i="2"/>
  <c r="K112" i="2"/>
  <c r="M112" i="2"/>
  <c r="O112" i="2"/>
  <c r="P112" i="2"/>
  <c r="Q112" i="2"/>
  <c r="E113" i="2"/>
  <c r="G113" i="2"/>
  <c r="I113" i="2"/>
  <c r="K113" i="2"/>
  <c r="M113" i="2"/>
  <c r="O113" i="2"/>
  <c r="P113" i="2"/>
  <c r="Q113" i="2"/>
  <c r="E114" i="2"/>
  <c r="G114" i="2"/>
  <c r="I114" i="2"/>
  <c r="K114" i="2"/>
  <c r="M114" i="2"/>
  <c r="O114" i="2"/>
  <c r="P114" i="2"/>
  <c r="Q114" i="2"/>
  <c r="G115" i="2"/>
  <c r="G116" i="2" s="1"/>
  <c r="K115" i="2"/>
  <c r="O115" i="2"/>
  <c r="P115" i="2"/>
  <c r="Q115" i="2"/>
  <c r="I116" i="2"/>
  <c r="O116" i="2"/>
  <c r="Q116" i="2"/>
  <c r="A117" i="2"/>
  <c r="E127" i="2"/>
  <c r="G127" i="2"/>
  <c r="I127" i="2"/>
  <c r="K127" i="2"/>
  <c r="M127" i="2"/>
  <c r="O127" i="2"/>
  <c r="P127" i="2"/>
  <c r="E128" i="2"/>
  <c r="Q128" i="2" s="1"/>
  <c r="G128" i="2"/>
  <c r="I128" i="2"/>
  <c r="K128" i="2"/>
  <c r="M128" i="2"/>
  <c r="O128" i="2"/>
  <c r="P128" i="2"/>
  <c r="E129" i="2"/>
  <c r="G129" i="2"/>
  <c r="G135" i="2" s="1"/>
  <c r="I129" i="2"/>
  <c r="K129" i="2"/>
  <c r="M129" i="2"/>
  <c r="O129" i="2"/>
  <c r="O135" i="2" s="1"/>
  <c r="P129" i="2"/>
  <c r="E130" i="2"/>
  <c r="Q130" i="2" s="1"/>
  <c r="G130" i="2"/>
  <c r="I130" i="2"/>
  <c r="K130" i="2"/>
  <c r="M130" i="2"/>
  <c r="O130" i="2"/>
  <c r="P130" i="2"/>
  <c r="E131" i="2"/>
  <c r="G131" i="2"/>
  <c r="I131" i="2"/>
  <c r="K131" i="2"/>
  <c r="M131" i="2"/>
  <c r="O131" i="2"/>
  <c r="P131" i="2"/>
  <c r="E132" i="2"/>
  <c r="Q132" i="2" s="1"/>
  <c r="G132" i="2"/>
  <c r="I132" i="2"/>
  <c r="K132" i="2"/>
  <c r="M132" i="2"/>
  <c r="O132" i="2"/>
  <c r="P132" i="2"/>
  <c r="E133" i="2"/>
  <c r="G133" i="2"/>
  <c r="I133" i="2"/>
  <c r="K133" i="2"/>
  <c r="M133" i="2"/>
  <c r="O133" i="2"/>
  <c r="P133" i="2"/>
  <c r="E134" i="2"/>
  <c r="Q134" i="2" s="1"/>
  <c r="G134" i="2"/>
  <c r="I134" i="2"/>
  <c r="K134" i="2"/>
  <c r="M134" i="2"/>
  <c r="O134" i="2"/>
  <c r="P134" i="2"/>
  <c r="E135" i="2"/>
  <c r="I135" i="2"/>
  <c r="K135" i="2"/>
  <c r="M135" i="2"/>
  <c r="E136" i="2"/>
  <c r="G136" i="2"/>
  <c r="I136" i="2"/>
  <c r="Q136" i="2" s="1"/>
  <c r="K136" i="2"/>
  <c r="M136" i="2"/>
  <c r="O136" i="2"/>
  <c r="P136" i="2"/>
  <c r="E137" i="2"/>
  <c r="G137" i="2"/>
  <c r="I137" i="2"/>
  <c r="Q137" i="2" s="1"/>
  <c r="K137" i="2"/>
  <c r="M137" i="2"/>
  <c r="O137" i="2"/>
  <c r="P137" i="2"/>
  <c r="E138" i="2"/>
  <c r="G138" i="2"/>
  <c r="I138" i="2"/>
  <c r="Q138" i="2" s="1"/>
  <c r="K138" i="2"/>
  <c r="M138" i="2"/>
  <c r="O138" i="2"/>
  <c r="P138" i="2"/>
  <c r="E139" i="2"/>
  <c r="G139" i="2"/>
  <c r="I139" i="2"/>
  <c r="Q139" i="2" s="1"/>
  <c r="K139" i="2"/>
  <c r="M139" i="2"/>
  <c r="O139" i="2"/>
  <c r="P139" i="2"/>
  <c r="E140" i="2"/>
  <c r="G140" i="2"/>
  <c r="I140" i="2"/>
  <c r="Q140" i="2" s="1"/>
  <c r="K140" i="2"/>
  <c r="M140" i="2"/>
  <c r="O140" i="2"/>
  <c r="P140" i="2"/>
  <c r="E141" i="2"/>
  <c r="G141" i="2"/>
  <c r="I141" i="2"/>
  <c r="K141" i="2"/>
  <c r="M141" i="2"/>
  <c r="O141" i="2"/>
  <c r="Q141" i="2"/>
  <c r="E142" i="2"/>
  <c r="E155" i="2" s="1"/>
  <c r="G142" i="2"/>
  <c r="I142" i="2"/>
  <c r="K142" i="2"/>
  <c r="M142" i="2"/>
  <c r="M155" i="2" s="1"/>
  <c r="O142" i="2"/>
  <c r="P142" i="2"/>
  <c r="Q142" i="2"/>
  <c r="E143" i="2"/>
  <c r="G143" i="2"/>
  <c r="I143" i="2"/>
  <c r="K143" i="2"/>
  <c r="M143" i="2"/>
  <c r="O143" i="2"/>
  <c r="P143" i="2"/>
  <c r="Q143" i="2"/>
  <c r="E144" i="2"/>
  <c r="G144" i="2"/>
  <c r="I144" i="2"/>
  <c r="K144" i="2"/>
  <c r="M144" i="2"/>
  <c r="O144" i="2"/>
  <c r="P144" i="2"/>
  <c r="Q144" i="2"/>
  <c r="E145" i="2"/>
  <c r="G145" i="2"/>
  <c r="I145" i="2"/>
  <c r="K145" i="2"/>
  <c r="M145" i="2"/>
  <c r="O145" i="2"/>
  <c r="P145" i="2"/>
  <c r="Q145" i="2"/>
  <c r="E146" i="2"/>
  <c r="G146" i="2"/>
  <c r="I146" i="2"/>
  <c r="K146" i="2"/>
  <c r="M146" i="2"/>
  <c r="O146" i="2"/>
  <c r="P146" i="2"/>
  <c r="Q146" i="2"/>
  <c r="E147" i="2"/>
  <c r="G147" i="2"/>
  <c r="I147" i="2"/>
  <c r="K147" i="2"/>
  <c r="M147" i="2"/>
  <c r="O147" i="2"/>
  <c r="P147" i="2"/>
  <c r="Q147" i="2"/>
  <c r="E148" i="2"/>
  <c r="G148" i="2"/>
  <c r="I148" i="2"/>
  <c r="K148" i="2"/>
  <c r="M148" i="2"/>
  <c r="O148" i="2"/>
  <c r="P148" i="2"/>
  <c r="Q148" i="2"/>
  <c r="E149" i="2"/>
  <c r="G149" i="2"/>
  <c r="I149" i="2"/>
  <c r="K149" i="2"/>
  <c r="M149" i="2"/>
  <c r="O149" i="2"/>
  <c r="P149" i="2"/>
  <c r="Q149" i="2"/>
  <c r="E150" i="2"/>
  <c r="G150" i="2"/>
  <c r="I150" i="2"/>
  <c r="K150" i="2"/>
  <c r="M150" i="2"/>
  <c r="O150" i="2"/>
  <c r="P150" i="2"/>
  <c r="Q150" i="2"/>
  <c r="E151" i="2"/>
  <c r="G151" i="2"/>
  <c r="I151" i="2"/>
  <c r="K151" i="2"/>
  <c r="M151" i="2"/>
  <c r="O151" i="2"/>
  <c r="P151" i="2"/>
  <c r="Q151" i="2"/>
  <c r="E152" i="2"/>
  <c r="G152" i="2"/>
  <c r="I152" i="2"/>
  <c r="K152" i="2"/>
  <c r="M152" i="2"/>
  <c r="O152" i="2"/>
  <c r="P152" i="2"/>
  <c r="Q152" i="2"/>
  <c r="E153" i="2"/>
  <c r="G153" i="2"/>
  <c r="I153" i="2"/>
  <c r="K153" i="2"/>
  <c r="M153" i="2"/>
  <c r="O153" i="2"/>
  <c r="P153" i="2"/>
  <c r="Q153" i="2"/>
  <c r="G154" i="2"/>
  <c r="G155" i="2" s="1"/>
  <c r="K154" i="2"/>
  <c r="O154" i="2"/>
  <c r="P154" i="2"/>
  <c r="Q154" i="2"/>
  <c r="I155" i="2"/>
  <c r="O155" i="2"/>
  <c r="Q155" i="2"/>
  <c r="A156" i="2"/>
  <c r="E166" i="2"/>
  <c r="Q166" i="2" s="1"/>
  <c r="G166" i="2"/>
  <c r="I166" i="2"/>
  <c r="K166" i="2"/>
  <c r="M166" i="2"/>
  <c r="O166" i="2"/>
  <c r="P166" i="2"/>
  <c r="E167" i="2"/>
  <c r="G167" i="2"/>
  <c r="G174" i="2" s="1"/>
  <c r="I167" i="2"/>
  <c r="K167" i="2"/>
  <c r="M167" i="2"/>
  <c r="O167" i="2"/>
  <c r="O174" i="2" s="1"/>
  <c r="P167" i="2"/>
  <c r="E168" i="2"/>
  <c r="Q168" i="2" s="1"/>
  <c r="G168" i="2"/>
  <c r="I168" i="2"/>
  <c r="K168" i="2"/>
  <c r="M168" i="2"/>
  <c r="O168" i="2"/>
  <c r="P168" i="2"/>
  <c r="E169" i="2"/>
  <c r="G169" i="2"/>
  <c r="I169" i="2"/>
  <c r="K169" i="2"/>
  <c r="M169" i="2"/>
  <c r="O169" i="2"/>
  <c r="P169" i="2"/>
  <c r="E170" i="2"/>
  <c r="Q170" i="2" s="1"/>
  <c r="G170" i="2"/>
  <c r="I170" i="2"/>
  <c r="K170" i="2"/>
  <c r="M170" i="2"/>
  <c r="O170" i="2"/>
  <c r="P170" i="2"/>
  <c r="E171" i="2"/>
  <c r="G171" i="2"/>
  <c r="I171" i="2"/>
  <c r="K171" i="2"/>
  <c r="M171" i="2"/>
  <c r="O171" i="2"/>
  <c r="P171" i="2"/>
  <c r="E172" i="2"/>
  <c r="Q172" i="2" s="1"/>
  <c r="G172" i="2"/>
  <c r="I172" i="2"/>
  <c r="K172" i="2"/>
  <c r="M172" i="2"/>
  <c r="O172" i="2"/>
  <c r="P172" i="2"/>
  <c r="E173" i="2"/>
  <c r="G173" i="2"/>
  <c r="I173" i="2"/>
  <c r="K173" i="2"/>
  <c r="M173" i="2"/>
  <c r="O173" i="2"/>
  <c r="P173" i="2"/>
  <c r="E174" i="2"/>
  <c r="I174" i="2"/>
  <c r="K174" i="2"/>
  <c r="M174" i="2"/>
  <c r="E175" i="2"/>
  <c r="G175" i="2"/>
  <c r="I175" i="2"/>
  <c r="Q175" i="2" s="1"/>
  <c r="Q180" i="2" s="1"/>
  <c r="K175" i="2"/>
  <c r="M175" i="2"/>
  <c r="O175" i="2"/>
  <c r="P175" i="2"/>
  <c r="E176" i="2"/>
  <c r="G176" i="2"/>
  <c r="I176" i="2"/>
  <c r="Q176" i="2" s="1"/>
  <c r="K176" i="2"/>
  <c r="M176" i="2"/>
  <c r="O176" i="2"/>
  <c r="P176" i="2"/>
  <c r="E177" i="2"/>
  <c r="G177" i="2"/>
  <c r="I177" i="2"/>
  <c r="Q177" i="2" s="1"/>
  <c r="K177" i="2"/>
  <c r="M177" i="2"/>
  <c r="O177" i="2"/>
  <c r="P177" i="2"/>
  <c r="E178" i="2"/>
  <c r="G178" i="2"/>
  <c r="I178" i="2"/>
  <c r="Q178" i="2" s="1"/>
  <c r="K178" i="2"/>
  <c r="M178" i="2"/>
  <c r="O178" i="2"/>
  <c r="P178" i="2"/>
  <c r="E179" i="2"/>
  <c r="G179" i="2"/>
  <c r="I179" i="2"/>
  <c r="Q179" i="2" s="1"/>
  <c r="K179" i="2"/>
  <c r="M179" i="2"/>
  <c r="O179" i="2"/>
  <c r="P179" i="2"/>
  <c r="E180" i="2"/>
  <c r="G180" i="2"/>
  <c r="K180" i="2"/>
  <c r="M180" i="2"/>
  <c r="O180" i="2"/>
  <c r="E181" i="2"/>
  <c r="E194" i="2" s="1"/>
  <c r="G181" i="2"/>
  <c r="I181" i="2"/>
  <c r="K181" i="2"/>
  <c r="M181" i="2"/>
  <c r="M194" i="2" s="1"/>
  <c r="O181" i="2"/>
  <c r="P181" i="2"/>
  <c r="Q181" i="2"/>
  <c r="E182" i="2"/>
  <c r="G182" i="2"/>
  <c r="I182" i="2"/>
  <c r="K182" i="2"/>
  <c r="M182" i="2"/>
  <c r="O182" i="2"/>
  <c r="P182" i="2"/>
  <c r="Q182" i="2"/>
  <c r="E183" i="2"/>
  <c r="G183" i="2"/>
  <c r="I183" i="2"/>
  <c r="K183" i="2"/>
  <c r="M183" i="2"/>
  <c r="O183" i="2"/>
  <c r="P183" i="2"/>
  <c r="Q183" i="2"/>
  <c r="E184" i="2"/>
  <c r="G184" i="2"/>
  <c r="I184" i="2"/>
  <c r="K184" i="2"/>
  <c r="M184" i="2"/>
  <c r="O184" i="2"/>
  <c r="P184" i="2"/>
  <c r="Q184" i="2"/>
  <c r="E185" i="2"/>
  <c r="G185" i="2"/>
  <c r="I185" i="2"/>
  <c r="K185" i="2"/>
  <c r="M185" i="2"/>
  <c r="O185" i="2"/>
  <c r="P185" i="2"/>
  <c r="Q185" i="2"/>
  <c r="E186" i="2"/>
  <c r="G186" i="2"/>
  <c r="I186" i="2"/>
  <c r="K186" i="2"/>
  <c r="M186" i="2"/>
  <c r="O186" i="2"/>
  <c r="P186" i="2"/>
  <c r="Q186" i="2"/>
  <c r="E187" i="2"/>
  <c r="G187" i="2"/>
  <c r="I187" i="2"/>
  <c r="K187" i="2"/>
  <c r="M187" i="2"/>
  <c r="O187" i="2"/>
  <c r="P187" i="2"/>
  <c r="Q187" i="2"/>
  <c r="E188" i="2"/>
  <c r="G188" i="2"/>
  <c r="I188" i="2"/>
  <c r="K188" i="2"/>
  <c r="M188" i="2"/>
  <c r="O188" i="2"/>
  <c r="P188" i="2"/>
  <c r="Q188" i="2"/>
  <c r="E189" i="2"/>
  <c r="G189" i="2"/>
  <c r="I189" i="2"/>
  <c r="K189" i="2"/>
  <c r="M189" i="2"/>
  <c r="O189" i="2"/>
  <c r="P189" i="2"/>
  <c r="Q189" i="2"/>
  <c r="E190" i="2"/>
  <c r="G190" i="2"/>
  <c r="I190" i="2"/>
  <c r="K190" i="2"/>
  <c r="M190" i="2"/>
  <c r="O190" i="2"/>
  <c r="P190" i="2"/>
  <c r="Q190" i="2"/>
  <c r="E191" i="2"/>
  <c r="G191" i="2"/>
  <c r="I191" i="2"/>
  <c r="K191" i="2"/>
  <c r="M191" i="2"/>
  <c r="O191" i="2"/>
  <c r="P191" i="2"/>
  <c r="Q191" i="2"/>
  <c r="E192" i="2"/>
  <c r="G192" i="2"/>
  <c r="I192" i="2"/>
  <c r="K192" i="2"/>
  <c r="M192" i="2"/>
  <c r="O192" i="2"/>
  <c r="P192" i="2"/>
  <c r="Q192" i="2"/>
  <c r="G193" i="2"/>
  <c r="G194" i="2" s="1"/>
  <c r="K193" i="2"/>
  <c r="O193" i="2"/>
  <c r="P193" i="2"/>
  <c r="Q193" i="2"/>
  <c r="I194" i="2"/>
  <c r="O194" i="2"/>
  <c r="Q194" i="2"/>
  <c r="A195" i="2"/>
  <c r="E205" i="2"/>
  <c r="G205" i="2"/>
  <c r="I205" i="2"/>
  <c r="K205" i="2"/>
  <c r="M205" i="2"/>
  <c r="O205" i="2"/>
  <c r="P205" i="2"/>
  <c r="E206" i="2"/>
  <c r="Q206" i="2" s="1"/>
  <c r="G206" i="2"/>
  <c r="I206" i="2"/>
  <c r="K206" i="2"/>
  <c r="M206" i="2"/>
  <c r="O206" i="2"/>
  <c r="P206" i="2"/>
  <c r="E207" i="2"/>
  <c r="G207" i="2"/>
  <c r="I207" i="2"/>
  <c r="K207" i="2"/>
  <c r="M207" i="2"/>
  <c r="O207" i="2"/>
  <c r="P207" i="2"/>
  <c r="E208" i="2"/>
  <c r="Q208" i="2" s="1"/>
  <c r="G208" i="2"/>
  <c r="I208" i="2"/>
  <c r="K208" i="2"/>
  <c r="M208" i="2"/>
  <c r="O208" i="2"/>
  <c r="P208" i="2"/>
  <c r="E209" i="2"/>
  <c r="G209" i="2"/>
  <c r="I209" i="2"/>
  <c r="K209" i="2"/>
  <c r="M209" i="2"/>
  <c r="O209" i="2"/>
  <c r="P209" i="2"/>
  <c r="E210" i="2"/>
  <c r="Q210" i="2" s="1"/>
  <c r="G210" i="2"/>
  <c r="I210" i="2"/>
  <c r="K210" i="2"/>
  <c r="M210" i="2"/>
  <c r="O210" i="2"/>
  <c r="P210" i="2"/>
  <c r="E211" i="2"/>
  <c r="G211" i="2"/>
  <c r="I211" i="2"/>
  <c r="K211" i="2"/>
  <c r="M211" i="2"/>
  <c r="O211" i="2"/>
  <c r="P211" i="2"/>
  <c r="E212" i="2"/>
  <c r="Q212" i="2" s="1"/>
  <c r="G212" i="2"/>
  <c r="I212" i="2"/>
  <c r="K212" i="2"/>
  <c r="M212" i="2"/>
  <c r="O212" i="2"/>
  <c r="P212" i="2"/>
  <c r="E213" i="2"/>
  <c r="G213" i="2"/>
  <c r="I213" i="2"/>
  <c r="K213" i="2"/>
  <c r="M213" i="2"/>
  <c r="O213" i="2"/>
  <c r="E214" i="2"/>
  <c r="G214" i="2"/>
  <c r="I214" i="2"/>
  <c r="Q214" i="2" s="1"/>
  <c r="K214" i="2"/>
  <c r="M214" i="2"/>
  <c r="O214" i="2"/>
  <c r="P214" i="2"/>
  <c r="E215" i="2"/>
  <c r="G215" i="2"/>
  <c r="I215" i="2"/>
  <c r="Q215" i="2" s="1"/>
  <c r="K215" i="2"/>
  <c r="M215" i="2"/>
  <c r="O215" i="2"/>
  <c r="P215" i="2"/>
  <c r="E216" i="2"/>
  <c r="G216" i="2"/>
  <c r="I216" i="2"/>
  <c r="Q216" i="2" s="1"/>
  <c r="K216" i="2"/>
  <c r="M216" i="2"/>
  <c r="O216" i="2"/>
  <c r="P216" i="2"/>
  <c r="E217" i="2"/>
  <c r="G217" i="2"/>
  <c r="I217" i="2"/>
  <c r="Q217" i="2" s="1"/>
  <c r="Q219" i="2" s="1"/>
  <c r="K217" i="2"/>
  <c r="M217" i="2"/>
  <c r="O217" i="2"/>
  <c r="P217" i="2"/>
  <c r="E218" i="2"/>
  <c r="G218" i="2"/>
  <c r="I218" i="2"/>
  <c r="Q218" i="2" s="1"/>
  <c r="K218" i="2"/>
  <c r="M218" i="2"/>
  <c r="O218" i="2"/>
  <c r="P218" i="2"/>
  <c r="E219" i="2"/>
  <c r="G219" i="2"/>
  <c r="K219" i="2"/>
  <c r="M219" i="2"/>
  <c r="O219" i="2"/>
  <c r="E220" i="2"/>
  <c r="E233" i="2" s="1"/>
  <c r="G220" i="2"/>
  <c r="I220" i="2"/>
  <c r="K220" i="2"/>
  <c r="M220" i="2"/>
  <c r="M233" i="2" s="1"/>
  <c r="O220" i="2"/>
  <c r="P220" i="2"/>
  <c r="Q220" i="2"/>
  <c r="E221" i="2"/>
  <c r="G221" i="2"/>
  <c r="I221" i="2"/>
  <c r="K221" i="2"/>
  <c r="M221" i="2"/>
  <c r="O221" i="2"/>
  <c r="P221" i="2"/>
  <c r="Q221" i="2"/>
  <c r="E222" i="2"/>
  <c r="G222" i="2"/>
  <c r="I222" i="2"/>
  <c r="K222" i="2"/>
  <c r="M222" i="2"/>
  <c r="O222" i="2"/>
  <c r="P222" i="2"/>
  <c r="Q222" i="2"/>
  <c r="E223" i="2"/>
  <c r="G223" i="2"/>
  <c r="I223" i="2"/>
  <c r="K223" i="2"/>
  <c r="M223" i="2"/>
  <c r="O223" i="2"/>
  <c r="P223" i="2"/>
  <c r="Q223" i="2"/>
  <c r="E224" i="2"/>
  <c r="G224" i="2"/>
  <c r="I224" i="2"/>
  <c r="K224" i="2"/>
  <c r="M224" i="2"/>
  <c r="O224" i="2"/>
  <c r="P224" i="2"/>
  <c r="Q224" i="2"/>
  <c r="E225" i="2"/>
  <c r="G225" i="2"/>
  <c r="I225" i="2"/>
  <c r="K225" i="2"/>
  <c r="M225" i="2"/>
  <c r="O225" i="2"/>
  <c r="P225" i="2"/>
  <c r="Q225" i="2"/>
  <c r="E226" i="2"/>
  <c r="G226" i="2"/>
  <c r="I226" i="2"/>
  <c r="K226" i="2"/>
  <c r="M226" i="2"/>
  <c r="O226" i="2"/>
  <c r="P226" i="2"/>
  <c r="Q226" i="2"/>
  <c r="E227" i="2"/>
  <c r="G227" i="2"/>
  <c r="I227" i="2"/>
  <c r="K227" i="2"/>
  <c r="M227" i="2"/>
  <c r="O227" i="2"/>
  <c r="P227" i="2"/>
  <c r="Q227" i="2"/>
  <c r="E228" i="2"/>
  <c r="G228" i="2"/>
  <c r="I228" i="2"/>
  <c r="K228" i="2"/>
  <c r="M228" i="2"/>
  <c r="O228" i="2"/>
  <c r="P228" i="2"/>
  <c r="Q228" i="2"/>
  <c r="E229" i="2"/>
  <c r="G229" i="2"/>
  <c r="I229" i="2"/>
  <c r="K229" i="2"/>
  <c r="M229" i="2"/>
  <c r="O229" i="2"/>
  <c r="P229" i="2"/>
  <c r="Q229" i="2"/>
  <c r="E230" i="2"/>
  <c r="G230" i="2"/>
  <c r="I230" i="2"/>
  <c r="K230" i="2"/>
  <c r="M230" i="2"/>
  <c r="O230" i="2"/>
  <c r="P230" i="2"/>
  <c r="Q230" i="2"/>
  <c r="E231" i="2"/>
  <c r="G231" i="2"/>
  <c r="I231" i="2"/>
  <c r="K231" i="2"/>
  <c r="M231" i="2"/>
  <c r="O231" i="2"/>
  <c r="P231" i="2"/>
  <c r="Q231" i="2"/>
  <c r="G232" i="2"/>
  <c r="G233" i="2" s="1"/>
  <c r="K232" i="2"/>
  <c r="O232" i="2"/>
  <c r="P232" i="2"/>
  <c r="Q232" i="2"/>
  <c r="I233" i="2"/>
  <c r="O233" i="2"/>
  <c r="Q233" i="2"/>
  <c r="A234" i="2"/>
  <c r="E244" i="2"/>
  <c r="Q244" i="2" s="1"/>
  <c r="G244" i="2"/>
  <c r="I244" i="2"/>
  <c r="K244" i="2"/>
  <c r="M244" i="2"/>
  <c r="O244" i="2"/>
  <c r="P244" i="2"/>
  <c r="E245" i="2"/>
  <c r="G245" i="2"/>
  <c r="G252" i="2" s="1"/>
  <c r="I245" i="2"/>
  <c r="K245" i="2"/>
  <c r="M245" i="2"/>
  <c r="O245" i="2"/>
  <c r="O252" i="2" s="1"/>
  <c r="P245" i="2"/>
  <c r="E246" i="2"/>
  <c r="G246" i="2"/>
  <c r="I246" i="2"/>
  <c r="I252" i="2" s="1"/>
  <c r="K246" i="2"/>
  <c r="M246" i="2"/>
  <c r="O246" i="2"/>
  <c r="P246" i="2"/>
  <c r="E247" i="2"/>
  <c r="G247" i="2"/>
  <c r="I247" i="2"/>
  <c r="K247" i="2"/>
  <c r="M247" i="2"/>
  <c r="O247" i="2"/>
  <c r="P247" i="2"/>
  <c r="E248" i="2"/>
  <c r="Q248" i="2" s="1"/>
  <c r="G248" i="2"/>
  <c r="I248" i="2"/>
  <c r="K248" i="2"/>
  <c r="M248" i="2"/>
  <c r="O248" i="2"/>
  <c r="P248" i="2"/>
  <c r="E249" i="2"/>
  <c r="G249" i="2"/>
  <c r="I249" i="2"/>
  <c r="K249" i="2"/>
  <c r="M249" i="2"/>
  <c r="O249" i="2"/>
  <c r="P249" i="2"/>
  <c r="E250" i="2"/>
  <c r="G250" i="2"/>
  <c r="I250" i="2"/>
  <c r="K250" i="2"/>
  <c r="M250" i="2"/>
  <c r="O250" i="2"/>
  <c r="P250" i="2"/>
  <c r="E251" i="2"/>
  <c r="G251" i="2"/>
  <c r="I251" i="2"/>
  <c r="K251" i="2"/>
  <c r="M251" i="2"/>
  <c r="O251" i="2"/>
  <c r="P251" i="2"/>
  <c r="E252" i="2"/>
  <c r="K252" i="2"/>
  <c r="M252" i="2"/>
  <c r="E253" i="2"/>
  <c r="G253" i="2"/>
  <c r="I253" i="2"/>
  <c r="K253" i="2"/>
  <c r="M253" i="2"/>
  <c r="O253" i="2"/>
  <c r="P253" i="2"/>
  <c r="Q253" i="2"/>
  <c r="Q258" i="2" s="1"/>
  <c r="E254" i="2"/>
  <c r="G254" i="2"/>
  <c r="I254" i="2"/>
  <c r="K254" i="2"/>
  <c r="M254" i="2"/>
  <c r="O254" i="2"/>
  <c r="P254" i="2"/>
  <c r="Q254" i="2"/>
  <c r="E255" i="2"/>
  <c r="G255" i="2"/>
  <c r="I255" i="2"/>
  <c r="K255" i="2"/>
  <c r="M255" i="2"/>
  <c r="O255" i="2"/>
  <c r="P255" i="2"/>
  <c r="Q255" i="2"/>
  <c r="E256" i="2"/>
  <c r="G256" i="2"/>
  <c r="I256" i="2"/>
  <c r="K256" i="2"/>
  <c r="M256" i="2"/>
  <c r="O256" i="2"/>
  <c r="P256" i="2"/>
  <c r="Q256" i="2"/>
  <c r="E257" i="2"/>
  <c r="G257" i="2"/>
  <c r="I257" i="2"/>
  <c r="K257" i="2"/>
  <c r="M257" i="2"/>
  <c r="O257" i="2"/>
  <c r="P257" i="2"/>
  <c r="Q257" i="2"/>
  <c r="E258" i="2"/>
  <c r="G258" i="2"/>
  <c r="I258" i="2"/>
  <c r="K258" i="2"/>
  <c r="M258" i="2"/>
  <c r="O258" i="2"/>
  <c r="E259" i="2"/>
  <c r="G259" i="2"/>
  <c r="I259" i="2"/>
  <c r="K259" i="2"/>
  <c r="M259" i="2"/>
  <c r="O259" i="2"/>
  <c r="P259" i="2"/>
  <c r="E260" i="2"/>
  <c r="Q260" i="2" s="1"/>
  <c r="G260" i="2"/>
  <c r="I260" i="2"/>
  <c r="K260" i="2"/>
  <c r="M260" i="2"/>
  <c r="O260" i="2"/>
  <c r="P260" i="2"/>
  <c r="E261" i="2"/>
  <c r="Q261" i="2" s="1"/>
  <c r="G261" i="2"/>
  <c r="I261" i="2"/>
  <c r="K261" i="2"/>
  <c r="M261" i="2"/>
  <c r="O261" i="2"/>
  <c r="P261" i="2"/>
  <c r="E262" i="2"/>
  <c r="Q262" i="2" s="1"/>
  <c r="G262" i="2"/>
  <c r="I262" i="2"/>
  <c r="K262" i="2"/>
  <c r="M262" i="2"/>
  <c r="O262" i="2"/>
  <c r="P262" i="2"/>
  <c r="E263" i="2"/>
  <c r="Q263" i="2" s="1"/>
  <c r="G263" i="2"/>
  <c r="I263" i="2"/>
  <c r="K263" i="2"/>
  <c r="M263" i="2"/>
  <c r="O263" i="2"/>
  <c r="P263" i="2"/>
  <c r="E264" i="2"/>
  <c r="Q264" i="2" s="1"/>
  <c r="G264" i="2"/>
  <c r="I264" i="2"/>
  <c r="K264" i="2"/>
  <c r="M264" i="2"/>
  <c r="O264" i="2"/>
  <c r="P264" i="2"/>
  <c r="E265" i="2"/>
  <c r="Q265" i="2" s="1"/>
  <c r="G265" i="2"/>
  <c r="I265" i="2"/>
  <c r="K265" i="2"/>
  <c r="M265" i="2"/>
  <c r="O265" i="2"/>
  <c r="P265" i="2"/>
  <c r="E266" i="2"/>
  <c r="Q266" i="2" s="1"/>
  <c r="G266" i="2"/>
  <c r="I266" i="2"/>
  <c r="K266" i="2"/>
  <c r="M266" i="2"/>
  <c r="O266" i="2"/>
  <c r="P266" i="2"/>
  <c r="E267" i="2"/>
  <c r="Q267" i="2" s="1"/>
  <c r="G267" i="2"/>
  <c r="I267" i="2"/>
  <c r="K267" i="2"/>
  <c r="M267" i="2"/>
  <c r="O267" i="2"/>
  <c r="P267" i="2"/>
  <c r="E268" i="2"/>
  <c r="Q268" i="2" s="1"/>
  <c r="G268" i="2"/>
  <c r="I268" i="2"/>
  <c r="K268" i="2"/>
  <c r="M268" i="2"/>
  <c r="O268" i="2"/>
  <c r="P268" i="2"/>
  <c r="E269" i="2"/>
  <c r="Q269" i="2" s="1"/>
  <c r="G269" i="2"/>
  <c r="I269" i="2"/>
  <c r="K269" i="2"/>
  <c r="M269" i="2"/>
  <c r="O269" i="2"/>
  <c r="P269" i="2"/>
  <c r="E270" i="2"/>
  <c r="Q270" i="2" s="1"/>
  <c r="G270" i="2"/>
  <c r="I270" i="2"/>
  <c r="K270" i="2"/>
  <c r="M270" i="2"/>
  <c r="O270" i="2"/>
  <c r="P270" i="2"/>
  <c r="G271" i="2"/>
  <c r="G272" i="2" s="1"/>
  <c r="K271" i="2"/>
  <c r="O271" i="2"/>
  <c r="P271" i="2"/>
  <c r="Q271" i="2"/>
  <c r="I272" i="2"/>
  <c r="K272" i="2"/>
  <c r="O272" i="2"/>
  <c r="A273" i="2"/>
  <c r="E283" i="2"/>
  <c r="Q283" i="2" s="1"/>
  <c r="G283" i="2"/>
  <c r="I283" i="2"/>
  <c r="K283" i="2"/>
  <c r="M283" i="2"/>
  <c r="O283" i="2"/>
  <c r="P283" i="2"/>
  <c r="E284" i="2"/>
  <c r="G284" i="2"/>
  <c r="G291" i="2" s="1"/>
  <c r="I284" i="2"/>
  <c r="K284" i="2"/>
  <c r="M284" i="2"/>
  <c r="O284" i="2"/>
  <c r="O291" i="2" s="1"/>
  <c r="P284" i="2"/>
  <c r="E285" i="2"/>
  <c r="G285" i="2"/>
  <c r="I285" i="2"/>
  <c r="I291" i="2" s="1"/>
  <c r="K285" i="2"/>
  <c r="M285" i="2"/>
  <c r="O285" i="2"/>
  <c r="P285" i="2"/>
  <c r="E286" i="2"/>
  <c r="G286" i="2"/>
  <c r="I286" i="2"/>
  <c r="K286" i="2"/>
  <c r="M286" i="2"/>
  <c r="O286" i="2"/>
  <c r="P286" i="2"/>
  <c r="E287" i="2"/>
  <c r="Q287" i="2" s="1"/>
  <c r="G287" i="2"/>
  <c r="I287" i="2"/>
  <c r="K287" i="2"/>
  <c r="M287" i="2"/>
  <c r="O287" i="2"/>
  <c r="P287" i="2"/>
  <c r="E288" i="2"/>
  <c r="G288" i="2"/>
  <c r="I288" i="2"/>
  <c r="K288" i="2"/>
  <c r="M288" i="2"/>
  <c r="O288" i="2"/>
  <c r="P288" i="2"/>
  <c r="E289" i="2"/>
  <c r="G289" i="2"/>
  <c r="I289" i="2"/>
  <c r="K289" i="2"/>
  <c r="M289" i="2"/>
  <c r="O289" i="2"/>
  <c r="P289" i="2"/>
  <c r="E290" i="2"/>
  <c r="G290" i="2"/>
  <c r="I290" i="2"/>
  <c r="K290" i="2"/>
  <c r="M290" i="2"/>
  <c r="O290" i="2"/>
  <c r="P290" i="2"/>
  <c r="E291" i="2"/>
  <c r="K291" i="2"/>
  <c r="M291" i="2"/>
  <c r="E292" i="2"/>
  <c r="G292" i="2"/>
  <c r="Q292" i="2" s="1"/>
  <c r="I292" i="2"/>
  <c r="K292" i="2"/>
  <c r="M292" i="2"/>
  <c r="O292" i="2"/>
  <c r="P292" i="2"/>
  <c r="E293" i="2"/>
  <c r="G293" i="2"/>
  <c r="Q293" i="2" s="1"/>
  <c r="I293" i="2"/>
  <c r="K293" i="2"/>
  <c r="M293" i="2"/>
  <c r="O293" i="2"/>
  <c r="P293" i="2"/>
  <c r="E294" i="2"/>
  <c r="G294" i="2"/>
  <c r="Q294" i="2" s="1"/>
  <c r="I294" i="2"/>
  <c r="K294" i="2"/>
  <c r="M294" i="2"/>
  <c r="O294" i="2"/>
  <c r="P294" i="2"/>
  <c r="E295" i="2"/>
  <c r="G295" i="2"/>
  <c r="Q295" i="2" s="1"/>
  <c r="I295" i="2"/>
  <c r="K295" i="2"/>
  <c r="M295" i="2"/>
  <c r="O295" i="2"/>
  <c r="P295" i="2"/>
  <c r="E296" i="2"/>
  <c r="G296" i="2"/>
  <c r="Q296" i="2" s="1"/>
  <c r="I296" i="2"/>
  <c r="K296" i="2"/>
  <c r="M296" i="2"/>
  <c r="O296" i="2"/>
  <c r="P296" i="2"/>
  <c r="E297" i="2"/>
  <c r="G297" i="2"/>
  <c r="I297" i="2"/>
  <c r="K297" i="2"/>
  <c r="M297" i="2"/>
  <c r="O297" i="2"/>
  <c r="E298" i="2"/>
  <c r="G298" i="2"/>
  <c r="I298" i="2"/>
  <c r="K298" i="2"/>
  <c r="M298" i="2"/>
  <c r="O298" i="2"/>
  <c r="P298" i="2"/>
  <c r="E299" i="2"/>
  <c r="Q299" i="2" s="1"/>
  <c r="G299" i="2"/>
  <c r="I299" i="2"/>
  <c r="K299" i="2"/>
  <c r="M299" i="2"/>
  <c r="O299" i="2"/>
  <c r="P299" i="2"/>
  <c r="E300" i="2"/>
  <c r="Q300" i="2" s="1"/>
  <c r="G300" i="2"/>
  <c r="I300" i="2"/>
  <c r="K300" i="2"/>
  <c r="M300" i="2"/>
  <c r="O300" i="2"/>
  <c r="P300" i="2"/>
  <c r="E301" i="2"/>
  <c r="Q301" i="2" s="1"/>
  <c r="G301" i="2"/>
  <c r="I301" i="2"/>
  <c r="K301" i="2"/>
  <c r="M301" i="2"/>
  <c r="O301" i="2"/>
  <c r="P301" i="2"/>
  <c r="E302" i="2"/>
  <c r="Q302" i="2" s="1"/>
  <c r="G302" i="2"/>
  <c r="I302" i="2"/>
  <c r="K302" i="2"/>
  <c r="M302" i="2"/>
  <c r="O302" i="2"/>
  <c r="P302" i="2"/>
  <c r="E303" i="2"/>
  <c r="Q303" i="2" s="1"/>
  <c r="G303" i="2"/>
  <c r="I303" i="2"/>
  <c r="K303" i="2"/>
  <c r="M303" i="2"/>
  <c r="O303" i="2"/>
  <c r="P303" i="2"/>
  <c r="E304" i="2"/>
  <c r="Q304" i="2" s="1"/>
  <c r="G304" i="2"/>
  <c r="I304" i="2"/>
  <c r="K304" i="2"/>
  <c r="M304" i="2"/>
  <c r="O304" i="2"/>
  <c r="P304" i="2"/>
  <c r="E305" i="2"/>
  <c r="Q305" i="2" s="1"/>
  <c r="G305" i="2"/>
  <c r="I305" i="2"/>
  <c r="K305" i="2"/>
  <c r="M305" i="2"/>
  <c r="O305" i="2"/>
  <c r="P305" i="2"/>
  <c r="E306" i="2"/>
  <c r="Q306" i="2" s="1"/>
  <c r="G306" i="2"/>
  <c r="I306" i="2"/>
  <c r="K306" i="2"/>
  <c r="M306" i="2"/>
  <c r="O306" i="2"/>
  <c r="P306" i="2"/>
  <c r="E307" i="2"/>
  <c r="Q307" i="2" s="1"/>
  <c r="G307" i="2"/>
  <c r="I307" i="2"/>
  <c r="K307" i="2"/>
  <c r="M307" i="2"/>
  <c r="O307" i="2"/>
  <c r="P307" i="2"/>
  <c r="E308" i="2"/>
  <c r="Q308" i="2" s="1"/>
  <c r="G308" i="2"/>
  <c r="I308" i="2"/>
  <c r="K308" i="2"/>
  <c r="M308" i="2"/>
  <c r="O308" i="2"/>
  <c r="P308" i="2"/>
  <c r="E309" i="2"/>
  <c r="Q309" i="2" s="1"/>
  <c r="G309" i="2"/>
  <c r="I309" i="2"/>
  <c r="K309" i="2"/>
  <c r="M309" i="2"/>
  <c r="O309" i="2"/>
  <c r="P309" i="2"/>
  <c r="G310" i="2"/>
  <c r="G311" i="2" s="1"/>
  <c r="K310" i="2"/>
  <c r="O310" i="2"/>
  <c r="Q310" i="2" s="1"/>
  <c r="P310" i="2"/>
  <c r="I311" i="2"/>
  <c r="K311" i="2"/>
  <c r="M311" i="2"/>
  <c r="A312" i="2"/>
  <c r="E322" i="2"/>
  <c r="G322" i="2"/>
  <c r="Q322" i="2" s="1"/>
  <c r="I322" i="2"/>
  <c r="K322" i="2"/>
  <c r="M322" i="2"/>
  <c r="O322" i="2"/>
  <c r="P322" i="2"/>
  <c r="E323" i="2"/>
  <c r="G323" i="2"/>
  <c r="Q323" i="2" s="1"/>
  <c r="I323" i="2"/>
  <c r="K323" i="2"/>
  <c r="M323" i="2"/>
  <c r="O323" i="2"/>
  <c r="P323" i="2"/>
  <c r="E324" i="2"/>
  <c r="G324" i="2"/>
  <c r="Q324" i="2" s="1"/>
  <c r="I324" i="2"/>
  <c r="K324" i="2"/>
  <c r="M324" i="2"/>
  <c r="O324" i="2"/>
  <c r="P324" i="2"/>
  <c r="E325" i="2"/>
  <c r="G325" i="2"/>
  <c r="Q325" i="2" s="1"/>
  <c r="I325" i="2"/>
  <c r="K325" i="2"/>
  <c r="M325" i="2"/>
  <c r="O325" i="2"/>
  <c r="P325" i="2"/>
  <c r="E326" i="2"/>
  <c r="G326" i="2"/>
  <c r="Q326" i="2" s="1"/>
  <c r="I326" i="2"/>
  <c r="K326" i="2"/>
  <c r="M326" i="2"/>
  <c r="O326" i="2"/>
  <c r="P326" i="2"/>
  <c r="E327" i="2"/>
  <c r="G327" i="2"/>
  <c r="Q327" i="2" s="1"/>
  <c r="I327" i="2"/>
  <c r="K327" i="2"/>
  <c r="M327" i="2"/>
  <c r="O327" i="2"/>
  <c r="P327" i="2"/>
  <c r="E328" i="2"/>
  <c r="G328" i="2"/>
  <c r="Q328" i="2" s="1"/>
  <c r="I328" i="2"/>
  <c r="K328" i="2"/>
  <c r="M328" i="2"/>
  <c r="O328" i="2"/>
  <c r="P328" i="2"/>
  <c r="E329" i="2"/>
  <c r="G329" i="2"/>
  <c r="Q329" i="2" s="1"/>
  <c r="I329" i="2"/>
  <c r="K329" i="2"/>
  <c r="M329" i="2"/>
  <c r="O329" i="2"/>
  <c r="P329" i="2"/>
  <c r="E330" i="2"/>
  <c r="G330" i="2"/>
  <c r="I330" i="2"/>
  <c r="K330" i="2"/>
  <c r="M330" i="2"/>
  <c r="O330" i="2"/>
  <c r="E331" i="2"/>
  <c r="Q331" i="2" s="1"/>
  <c r="G331" i="2"/>
  <c r="I331" i="2"/>
  <c r="K331" i="2"/>
  <c r="M331" i="2"/>
  <c r="O331" i="2"/>
  <c r="P331" i="2"/>
  <c r="E332" i="2"/>
  <c r="Q332" i="2" s="1"/>
  <c r="G332" i="2"/>
  <c r="I332" i="2"/>
  <c r="K332" i="2"/>
  <c r="M332" i="2"/>
  <c r="O332" i="2"/>
  <c r="P332" i="2"/>
  <c r="E333" i="2"/>
  <c r="Q333" i="2" s="1"/>
  <c r="G333" i="2"/>
  <c r="I333" i="2"/>
  <c r="K333" i="2"/>
  <c r="M333" i="2"/>
  <c r="O333" i="2"/>
  <c r="P333" i="2"/>
  <c r="E334" i="2"/>
  <c r="Q334" i="2" s="1"/>
  <c r="G334" i="2"/>
  <c r="I334" i="2"/>
  <c r="K334" i="2"/>
  <c r="M334" i="2"/>
  <c r="O334" i="2"/>
  <c r="P334" i="2"/>
  <c r="E335" i="2"/>
  <c r="Q335" i="2" s="1"/>
  <c r="G335" i="2"/>
  <c r="I335" i="2"/>
  <c r="K335" i="2"/>
  <c r="M335" i="2"/>
  <c r="O335" i="2"/>
  <c r="P335" i="2"/>
  <c r="E336" i="2"/>
  <c r="G336" i="2"/>
  <c r="I336" i="2"/>
  <c r="K336" i="2"/>
  <c r="M336" i="2"/>
  <c r="O336" i="2"/>
  <c r="E337" i="2"/>
  <c r="G337" i="2"/>
  <c r="G350" i="2" s="1"/>
  <c r="I337" i="2"/>
  <c r="K337" i="2"/>
  <c r="K350" i="2" s="1"/>
  <c r="M337" i="2"/>
  <c r="O337" i="2"/>
  <c r="O350" i="2" s="1"/>
  <c r="P337" i="2"/>
  <c r="Q337" i="2"/>
  <c r="E338" i="2"/>
  <c r="G338" i="2"/>
  <c r="I338" i="2"/>
  <c r="K338" i="2"/>
  <c r="M338" i="2"/>
  <c r="O338" i="2"/>
  <c r="P338" i="2"/>
  <c r="Q338" i="2"/>
  <c r="E339" i="2"/>
  <c r="G339" i="2"/>
  <c r="I339" i="2"/>
  <c r="K339" i="2"/>
  <c r="M339" i="2"/>
  <c r="O339" i="2"/>
  <c r="P339" i="2"/>
  <c r="Q339" i="2"/>
  <c r="E340" i="2"/>
  <c r="G340" i="2"/>
  <c r="I340" i="2"/>
  <c r="K340" i="2"/>
  <c r="M340" i="2"/>
  <c r="O340" i="2"/>
  <c r="P340" i="2"/>
  <c r="Q340" i="2"/>
  <c r="E341" i="2"/>
  <c r="G341" i="2"/>
  <c r="I341" i="2"/>
  <c r="K341" i="2"/>
  <c r="M341" i="2"/>
  <c r="O341" i="2"/>
  <c r="P341" i="2"/>
  <c r="Q341" i="2"/>
  <c r="E342" i="2"/>
  <c r="G342" i="2"/>
  <c r="I342" i="2"/>
  <c r="K342" i="2"/>
  <c r="M342" i="2"/>
  <c r="O342" i="2"/>
  <c r="P342" i="2"/>
  <c r="Q342" i="2"/>
  <c r="E343" i="2"/>
  <c r="G343" i="2"/>
  <c r="I343" i="2"/>
  <c r="K343" i="2"/>
  <c r="M343" i="2"/>
  <c r="O343" i="2"/>
  <c r="P343" i="2"/>
  <c r="Q343" i="2"/>
  <c r="E344" i="2"/>
  <c r="G344" i="2"/>
  <c r="I344" i="2"/>
  <c r="K344" i="2"/>
  <c r="M344" i="2"/>
  <c r="O344" i="2"/>
  <c r="P344" i="2"/>
  <c r="Q344" i="2"/>
  <c r="E345" i="2"/>
  <c r="G345" i="2"/>
  <c r="I345" i="2"/>
  <c r="K345" i="2"/>
  <c r="M345" i="2"/>
  <c r="O345" i="2"/>
  <c r="P345" i="2"/>
  <c r="Q345" i="2"/>
  <c r="E346" i="2"/>
  <c r="G346" i="2"/>
  <c r="I346" i="2"/>
  <c r="K346" i="2"/>
  <c r="M346" i="2"/>
  <c r="O346" i="2"/>
  <c r="P346" i="2"/>
  <c r="Q346" i="2"/>
  <c r="E347" i="2"/>
  <c r="G347" i="2"/>
  <c r="I347" i="2"/>
  <c r="K347" i="2"/>
  <c r="M347" i="2"/>
  <c r="O347" i="2"/>
  <c r="P347" i="2"/>
  <c r="Q347" i="2"/>
  <c r="E348" i="2"/>
  <c r="G348" i="2"/>
  <c r="I348" i="2"/>
  <c r="K348" i="2"/>
  <c r="M348" i="2"/>
  <c r="O348" i="2"/>
  <c r="P348" i="2"/>
  <c r="Q348" i="2"/>
  <c r="G349" i="2"/>
  <c r="K349" i="2"/>
  <c r="Q349" i="2" s="1"/>
  <c r="Q350" i="2" s="1"/>
  <c r="O349" i="2"/>
  <c r="P349" i="2"/>
  <c r="E350" i="2"/>
  <c r="I350" i="2"/>
  <c r="M350" i="2"/>
  <c r="A351" i="2"/>
  <c r="E361" i="2"/>
  <c r="G361" i="2"/>
  <c r="Q361" i="2" s="1"/>
  <c r="I361" i="2"/>
  <c r="K361" i="2"/>
  <c r="M361" i="2"/>
  <c r="O361" i="2"/>
  <c r="P361" i="2"/>
  <c r="E362" i="2"/>
  <c r="G362" i="2"/>
  <c r="Q362" i="2" s="1"/>
  <c r="I362" i="2"/>
  <c r="K362" i="2"/>
  <c r="M362" i="2"/>
  <c r="O362" i="2"/>
  <c r="P362" i="2"/>
  <c r="E363" i="2"/>
  <c r="G363" i="2"/>
  <c r="Q363" i="2" s="1"/>
  <c r="I363" i="2"/>
  <c r="K363" i="2"/>
  <c r="M363" i="2"/>
  <c r="O363" i="2"/>
  <c r="P363" i="2"/>
  <c r="E364" i="2"/>
  <c r="G364" i="2"/>
  <c r="Q364" i="2" s="1"/>
  <c r="I364" i="2"/>
  <c r="K364" i="2"/>
  <c r="M364" i="2"/>
  <c r="O364" i="2"/>
  <c r="P364" i="2"/>
  <c r="E365" i="2"/>
  <c r="G365" i="2"/>
  <c r="Q365" i="2" s="1"/>
  <c r="I365" i="2"/>
  <c r="K365" i="2"/>
  <c r="M365" i="2"/>
  <c r="O365" i="2"/>
  <c r="P365" i="2"/>
  <c r="E366" i="2"/>
  <c r="G366" i="2"/>
  <c r="Q366" i="2" s="1"/>
  <c r="I366" i="2"/>
  <c r="K366" i="2"/>
  <c r="M366" i="2"/>
  <c r="O366" i="2"/>
  <c r="P366" i="2"/>
  <c r="E367" i="2"/>
  <c r="G367" i="2"/>
  <c r="Q367" i="2" s="1"/>
  <c r="I367" i="2"/>
  <c r="K367" i="2"/>
  <c r="M367" i="2"/>
  <c r="O367" i="2"/>
  <c r="P367" i="2"/>
  <c r="E368" i="2"/>
  <c r="G368" i="2"/>
  <c r="Q368" i="2" s="1"/>
  <c r="I368" i="2"/>
  <c r="K368" i="2"/>
  <c r="M368" i="2"/>
  <c r="O368" i="2"/>
  <c r="P368" i="2"/>
  <c r="E369" i="2"/>
  <c r="G369" i="2"/>
  <c r="I369" i="2"/>
  <c r="K369" i="2"/>
  <c r="M369" i="2"/>
  <c r="O369" i="2"/>
  <c r="E370" i="2"/>
  <c r="Q370" i="2" s="1"/>
  <c r="G370" i="2"/>
  <c r="I370" i="2"/>
  <c r="K370" i="2"/>
  <c r="M370" i="2"/>
  <c r="O370" i="2"/>
  <c r="P370" i="2"/>
  <c r="E371" i="2"/>
  <c r="Q371" i="2" s="1"/>
  <c r="G371" i="2"/>
  <c r="I371" i="2"/>
  <c r="K371" i="2"/>
  <c r="M371" i="2"/>
  <c r="O371" i="2"/>
  <c r="P371" i="2"/>
  <c r="E372" i="2"/>
  <c r="Q372" i="2" s="1"/>
  <c r="G372" i="2"/>
  <c r="I372" i="2"/>
  <c r="K372" i="2"/>
  <c r="M372" i="2"/>
  <c r="O372" i="2"/>
  <c r="P372" i="2"/>
  <c r="E373" i="2"/>
  <c r="Q373" i="2" s="1"/>
  <c r="G373" i="2"/>
  <c r="I373" i="2"/>
  <c r="K373" i="2"/>
  <c r="M373" i="2"/>
  <c r="O373" i="2"/>
  <c r="P373" i="2"/>
  <c r="E374" i="2"/>
  <c r="Q374" i="2" s="1"/>
  <c r="G374" i="2"/>
  <c r="I374" i="2"/>
  <c r="K374" i="2"/>
  <c r="M374" i="2"/>
  <c r="O374" i="2"/>
  <c r="P374" i="2"/>
  <c r="E375" i="2"/>
  <c r="G375" i="2"/>
  <c r="I375" i="2"/>
  <c r="K375" i="2"/>
  <c r="M375" i="2"/>
  <c r="O375" i="2"/>
  <c r="E376" i="2"/>
  <c r="G376" i="2"/>
  <c r="I376" i="2"/>
  <c r="K376" i="2"/>
  <c r="K389" i="2" s="1"/>
  <c r="M376" i="2"/>
  <c r="O376" i="2"/>
  <c r="P376" i="2"/>
  <c r="Q376" i="2"/>
  <c r="E377" i="2"/>
  <c r="G377" i="2"/>
  <c r="I377" i="2"/>
  <c r="K377" i="2"/>
  <c r="M377" i="2"/>
  <c r="O377" i="2"/>
  <c r="P377" i="2"/>
  <c r="Q377" i="2"/>
  <c r="E378" i="2"/>
  <c r="G378" i="2"/>
  <c r="I378" i="2"/>
  <c r="K378" i="2"/>
  <c r="M378" i="2"/>
  <c r="O378" i="2"/>
  <c r="P378" i="2"/>
  <c r="Q378" i="2"/>
  <c r="E379" i="2"/>
  <c r="G379" i="2"/>
  <c r="I379" i="2"/>
  <c r="K379" i="2"/>
  <c r="M379" i="2"/>
  <c r="O379" i="2"/>
  <c r="P379" i="2"/>
  <c r="Q379" i="2"/>
  <c r="E380" i="2"/>
  <c r="G380" i="2"/>
  <c r="I380" i="2"/>
  <c r="K380" i="2"/>
  <c r="M380" i="2"/>
  <c r="O380" i="2"/>
  <c r="P380" i="2"/>
  <c r="Q380" i="2"/>
  <c r="E381" i="2"/>
  <c r="G381" i="2"/>
  <c r="I381" i="2"/>
  <c r="K381" i="2"/>
  <c r="M381" i="2"/>
  <c r="O381" i="2"/>
  <c r="P381" i="2"/>
  <c r="Q381" i="2"/>
  <c r="E382" i="2"/>
  <c r="G382" i="2"/>
  <c r="I382" i="2"/>
  <c r="K382" i="2"/>
  <c r="M382" i="2"/>
  <c r="O382" i="2"/>
  <c r="P382" i="2"/>
  <c r="Q382" i="2"/>
  <c r="E383" i="2"/>
  <c r="G383" i="2"/>
  <c r="I383" i="2"/>
  <c r="K383" i="2"/>
  <c r="M383" i="2"/>
  <c r="O383" i="2"/>
  <c r="P383" i="2"/>
  <c r="Q383" i="2"/>
  <c r="E384" i="2"/>
  <c r="G384" i="2"/>
  <c r="I384" i="2"/>
  <c r="K384" i="2"/>
  <c r="M384" i="2"/>
  <c r="O384" i="2"/>
  <c r="P384" i="2"/>
  <c r="Q384" i="2"/>
  <c r="E385" i="2"/>
  <c r="G385" i="2"/>
  <c r="I385" i="2"/>
  <c r="K385" i="2"/>
  <c r="M385" i="2"/>
  <c r="O385" i="2"/>
  <c r="P385" i="2"/>
  <c r="Q385" i="2"/>
  <c r="E386" i="2"/>
  <c r="G386" i="2"/>
  <c r="I386" i="2"/>
  <c r="K386" i="2"/>
  <c r="M386" i="2"/>
  <c r="O386" i="2"/>
  <c r="P386" i="2"/>
  <c r="Q386" i="2"/>
  <c r="E387" i="2"/>
  <c r="G387" i="2"/>
  <c r="I387" i="2"/>
  <c r="K387" i="2"/>
  <c r="M387" i="2"/>
  <c r="O387" i="2"/>
  <c r="P387" i="2"/>
  <c r="Q387" i="2"/>
  <c r="G388" i="2"/>
  <c r="K388" i="2"/>
  <c r="Q388" i="2" s="1"/>
  <c r="Q389" i="2" s="1"/>
  <c r="O388" i="2"/>
  <c r="P388" i="2"/>
  <c r="E389" i="2"/>
  <c r="G389" i="2"/>
  <c r="I389" i="2"/>
  <c r="M389" i="2"/>
  <c r="O389" i="2"/>
  <c r="A390" i="2"/>
  <c r="E400" i="2"/>
  <c r="Q400" i="2" s="1"/>
  <c r="I400" i="2"/>
  <c r="I408" i="2" s="1"/>
  <c r="K400" i="2"/>
  <c r="M400" i="2"/>
  <c r="O400" i="2"/>
  <c r="P400" i="2"/>
  <c r="E401" i="2"/>
  <c r="I401" i="2"/>
  <c r="K401" i="2"/>
  <c r="K408" i="2" s="1"/>
  <c r="M401" i="2"/>
  <c r="O401" i="2"/>
  <c r="P401" i="2"/>
  <c r="Q401" i="2"/>
  <c r="E402" i="2"/>
  <c r="I402" i="2"/>
  <c r="K402" i="2"/>
  <c r="M402" i="2"/>
  <c r="Q402" i="2" s="1"/>
  <c r="O402" i="2"/>
  <c r="P402" i="2"/>
  <c r="E403" i="2"/>
  <c r="Q403" i="2" s="1"/>
  <c r="I403" i="2"/>
  <c r="K403" i="2"/>
  <c r="M403" i="2"/>
  <c r="O403" i="2"/>
  <c r="P403" i="2"/>
  <c r="E404" i="2"/>
  <c r="Q404" i="2" s="1"/>
  <c r="G404" i="2"/>
  <c r="I404" i="2"/>
  <c r="K404" i="2"/>
  <c r="M404" i="2"/>
  <c r="O404" i="2"/>
  <c r="P404" i="2"/>
  <c r="E405" i="2"/>
  <c r="Q405" i="2" s="1"/>
  <c r="G405" i="2"/>
  <c r="I405" i="2"/>
  <c r="K405" i="2"/>
  <c r="M405" i="2"/>
  <c r="O405" i="2"/>
  <c r="P405" i="2"/>
  <c r="E406" i="2"/>
  <c r="Q406" i="2" s="1"/>
  <c r="G406" i="2"/>
  <c r="I406" i="2"/>
  <c r="K406" i="2"/>
  <c r="M406" i="2"/>
  <c r="O406" i="2"/>
  <c r="P406" i="2"/>
  <c r="E407" i="2"/>
  <c r="Q407" i="2" s="1"/>
  <c r="G407" i="2"/>
  <c r="I407" i="2"/>
  <c r="K407" i="2"/>
  <c r="M407" i="2"/>
  <c r="O407" i="2"/>
  <c r="P407" i="2"/>
  <c r="G408" i="2"/>
  <c r="O408" i="2"/>
  <c r="E409" i="2"/>
  <c r="E414" i="2" s="1"/>
  <c r="I409" i="2"/>
  <c r="K409" i="2"/>
  <c r="M409" i="2"/>
  <c r="O409" i="2"/>
  <c r="P409" i="2"/>
  <c r="Q409" i="2"/>
  <c r="Q414" i="2" s="1"/>
  <c r="E410" i="2"/>
  <c r="G410" i="2"/>
  <c r="I410" i="2"/>
  <c r="K410" i="2"/>
  <c r="M410" i="2"/>
  <c r="O410" i="2"/>
  <c r="P410" i="2"/>
  <c r="Q410" i="2"/>
  <c r="E411" i="2"/>
  <c r="G411" i="2"/>
  <c r="I411" i="2"/>
  <c r="K411" i="2"/>
  <c r="M411" i="2"/>
  <c r="O411" i="2"/>
  <c r="P411" i="2"/>
  <c r="Q411" i="2"/>
  <c r="E412" i="2"/>
  <c r="G412" i="2"/>
  <c r="I412" i="2"/>
  <c r="K412" i="2"/>
  <c r="M412" i="2"/>
  <c r="O412" i="2"/>
  <c r="P412" i="2"/>
  <c r="Q412" i="2"/>
  <c r="E413" i="2"/>
  <c r="G413" i="2"/>
  <c r="I413" i="2"/>
  <c r="K413" i="2"/>
  <c r="M413" i="2"/>
  <c r="O413" i="2"/>
  <c r="P413" i="2"/>
  <c r="Q413" i="2"/>
  <c r="G414" i="2"/>
  <c r="I414" i="2"/>
  <c r="K414" i="2"/>
  <c r="M414" i="2"/>
  <c r="O414" i="2"/>
  <c r="E415" i="2"/>
  <c r="E428" i="2" s="1"/>
  <c r="G415" i="2"/>
  <c r="I415" i="2"/>
  <c r="K415" i="2"/>
  <c r="M415" i="2"/>
  <c r="O415" i="2"/>
  <c r="P415" i="2"/>
  <c r="E416" i="2"/>
  <c r="Q416" i="2" s="1"/>
  <c r="G416" i="2"/>
  <c r="I416" i="2"/>
  <c r="K416" i="2"/>
  <c r="M416" i="2"/>
  <c r="O416" i="2"/>
  <c r="P416" i="2"/>
  <c r="E417" i="2"/>
  <c r="Q417" i="2" s="1"/>
  <c r="G417" i="2"/>
  <c r="I417" i="2"/>
  <c r="K417" i="2"/>
  <c r="M417" i="2"/>
  <c r="O417" i="2"/>
  <c r="P417" i="2"/>
  <c r="E418" i="2"/>
  <c r="Q418" i="2" s="1"/>
  <c r="G418" i="2"/>
  <c r="I418" i="2"/>
  <c r="K418" i="2"/>
  <c r="M418" i="2"/>
  <c r="O418" i="2"/>
  <c r="P418" i="2"/>
  <c r="E419" i="2"/>
  <c r="Q419" i="2" s="1"/>
  <c r="G419" i="2"/>
  <c r="I419" i="2"/>
  <c r="K419" i="2"/>
  <c r="M419" i="2"/>
  <c r="O419" i="2"/>
  <c r="P419" i="2"/>
  <c r="E420" i="2"/>
  <c r="Q420" i="2" s="1"/>
  <c r="G420" i="2"/>
  <c r="I420" i="2"/>
  <c r="K420" i="2"/>
  <c r="M420" i="2"/>
  <c r="O420" i="2"/>
  <c r="P420" i="2"/>
  <c r="E421" i="2"/>
  <c r="Q421" i="2" s="1"/>
  <c r="G421" i="2"/>
  <c r="I421" i="2"/>
  <c r="K421" i="2"/>
  <c r="M421" i="2"/>
  <c r="O421" i="2"/>
  <c r="P421" i="2"/>
  <c r="E422" i="2"/>
  <c r="Q422" i="2" s="1"/>
  <c r="G422" i="2"/>
  <c r="I422" i="2"/>
  <c r="K422" i="2"/>
  <c r="M422" i="2"/>
  <c r="O422" i="2"/>
  <c r="P422" i="2"/>
  <c r="E423" i="2"/>
  <c r="Q423" i="2" s="1"/>
  <c r="G423" i="2"/>
  <c r="I423" i="2"/>
  <c r="K423" i="2"/>
  <c r="M423" i="2"/>
  <c r="O423" i="2"/>
  <c r="P423" i="2"/>
  <c r="E424" i="2"/>
  <c r="Q424" i="2" s="1"/>
  <c r="G424" i="2"/>
  <c r="I424" i="2"/>
  <c r="K424" i="2"/>
  <c r="M424" i="2"/>
  <c r="O424" i="2"/>
  <c r="P424" i="2"/>
  <c r="E425" i="2"/>
  <c r="Q425" i="2" s="1"/>
  <c r="G425" i="2"/>
  <c r="I425" i="2"/>
  <c r="K425" i="2"/>
  <c r="M425" i="2"/>
  <c r="O425" i="2"/>
  <c r="P425" i="2"/>
  <c r="E426" i="2"/>
  <c r="Q426" i="2" s="1"/>
  <c r="G426" i="2"/>
  <c r="I426" i="2"/>
  <c r="K426" i="2"/>
  <c r="M426" i="2"/>
  <c r="O426" i="2"/>
  <c r="P426" i="2"/>
  <c r="G427" i="2"/>
  <c r="G428" i="2" s="1"/>
  <c r="K427" i="2"/>
  <c r="O427" i="2"/>
  <c r="P427" i="2"/>
  <c r="Q427" i="2"/>
  <c r="I428" i="2"/>
  <c r="K428" i="2"/>
  <c r="M428" i="2"/>
  <c r="O428" i="2"/>
  <c r="A429" i="2"/>
  <c r="B6" i="1"/>
  <c r="B9" i="1"/>
  <c r="B10" i="1"/>
  <c r="B11" i="1"/>
  <c r="B12" i="1"/>
  <c r="B13" i="1"/>
  <c r="B14" i="1"/>
  <c r="B15" i="1"/>
  <c r="B16" i="1"/>
  <c r="B17" i="1"/>
  <c r="B18"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2" i="1"/>
  <c r="B53" i="1"/>
  <c r="B54" i="1"/>
  <c r="B55" i="1"/>
  <c r="B56" i="1"/>
  <c r="B57" i="1"/>
  <c r="B58" i="1"/>
  <c r="Q297" i="2" l="1"/>
  <c r="Q336" i="2"/>
  <c r="Q351" i="2" s="1"/>
  <c r="Q375" i="2"/>
  <c r="Q390" i="2" s="1"/>
  <c r="Q330" i="2"/>
  <c r="Q408" i="2"/>
  <c r="Q429" i="2"/>
  <c r="Q369" i="2"/>
  <c r="K155" i="2"/>
  <c r="O311" i="2"/>
  <c r="Q288" i="2"/>
  <c r="Q284" i="2"/>
  <c r="Q249" i="2"/>
  <c r="Q245" i="2"/>
  <c r="Q252" i="2" s="1"/>
  <c r="Q209" i="2"/>
  <c r="Q205" i="2"/>
  <c r="Q173" i="2"/>
  <c r="Q169" i="2"/>
  <c r="Q133" i="2"/>
  <c r="Q129" i="2"/>
  <c r="K116" i="2"/>
  <c r="I102" i="2"/>
  <c r="Q93" i="2"/>
  <c r="Q89" i="2"/>
  <c r="Q96" i="2" s="1"/>
  <c r="Q53" i="2"/>
  <c r="Q49" i="2"/>
  <c r="K38" i="2"/>
  <c r="Q415" i="2"/>
  <c r="Q428" i="2" s="1"/>
  <c r="M408" i="2"/>
  <c r="E408" i="2"/>
  <c r="E311" i="2"/>
  <c r="Q289" i="2"/>
  <c r="Q285" i="2"/>
  <c r="Q291" i="2" s="1"/>
  <c r="Q312" i="2" s="1"/>
  <c r="M272" i="2"/>
  <c r="E272" i="2"/>
  <c r="Q250" i="2"/>
  <c r="Q246" i="2"/>
  <c r="K233" i="2"/>
  <c r="I219" i="2"/>
  <c r="K77" i="2"/>
  <c r="I63" i="2"/>
  <c r="Q18" i="2"/>
  <c r="Q39" i="2"/>
  <c r="Q298" i="2"/>
  <c r="Q311" i="2" s="1"/>
  <c r="Q290" i="2"/>
  <c r="Q286" i="2"/>
  <c r="Q259" i="2"/>
  <c r="Q272" i="2" s="1"/>
  <c r="Q251" i="2"/>
  <c r="Q247" i="2"/>
  <c r="Q211" i="2"/>
  <c r="Q207" i="2"/>
  <c r="K194" i="2"/>
  <c r="I180" i="2"/>
  <c r="Q171" i="2"/>
  <c r="Q167" i="2"/>
  <c r="Q174" i="2" s="1"/>
  <c r="Q131" i="2"/>
  <c r="Q127" i="2"/>
  <c r="Q95" i="2"/>
  <c r="Q91" i="2"/>
  <c r="Q56" i="2"/>
  <c r="Q55" i="2"/>
  <c r="Q51" i="2"/>
  <c r="Q117" i="2" l="1"/>
  <c r="Q195" i="2"/>
  <c r="Q57" i="2"/>
  <c r="Q78" i="2"/>
  <c r="Q273" i="2"/>
  <c r="Q135" i="2"/>
  <c r="Q156" i="2"/>
  <c r="Q213" i="2"/>
  <c r="Q234" i="2" s="1"/>
</calcChain>
</file>

<file path=xl/sharedStrings.xml><?xml version="1.0" encoding="utf-8"?>
<sst xmlns="http://schemas.openxmlformats.org/spreadsheetml/2006/main" count="611" uniqueCount="169">
  <si>
    <t>合計（税込）</t>
    <rPh sb="0" eb="2">
      <t>ゴウケイ</t>
    </rPh>
    <rPh sb="3" eb="5">
      <t>ゼイコ</t>
    </rPh>
    <phoneticPr fontId="6"/>
  </si>
  <si>
    <t>消費税相当額</t>
    <rPh sb="0" eb="5">
      <t>ショウヒゼイソウトウ</t>
    </rPh>
    <rPh sb="5" eb="6">
      <t>ガク</t>
    </rPh>
    <phoneticPr fontId="6"/>
  </si>
  <si>
    <t>合計</t>
    <rPh sb="0" eb="2">
      <t>ゴウケイ</t>
    </rPh>
    <phoneticPr fontId="6"/>
  </si>
  <si>
    <t>①～④の10%</t>
    <phoneticPr fontId="4"/>
  </si>
  <si>
    <t>一般管理費</t>
    <rPh sb="0" eb="5">
      <t>イッパンカンリヒ</t>
    </rPh>
    <phoneticPr fontId="4"/>
  </si>
  <si>
    <t>⑤</t>
    <phoneticPr fontId="4"/>
  </si>
  <si>
    <t>小計</t>
    <rPh sb="0" eb="2">
      <t>ショウケイ</t>
    </rPh>
    <phoneticPr fontId="6"/>
  </si>
  <si>
    <t>数量明細書は別紙参照</t>
    <rPh sb="0" eb="2">
      <t>スウリョウ</t>
    </rPh>
    <rPh sb="2" eb="5">
      <t>メイサイショ</t>
    </rPh>
    <rPh sb="6" eb="8">
      <t>ベッシ</t>
    </rPh>
    <rPh sb="8" eb="10">
      <t>サンショウ</t>
    </rPh>
    <phoneticPr fontId="4"/>
  </si>
  <si>
    <t>執務環境整備業務</t>
    <rPh sb="0" eb="6">
      <t>シツムカンキョウセイビ</t>
    </rPh>
    <rPh sb="6" eb="8">
      <t>ギョウム</t>
    </rPh>
    <phoneticPr fontId="6"/>
  </si>
  <si>
    <t>④</t>
    <phoneticPr fontId="6"/>
  </si>
  <si>
    <t>移転業務</t>
    <rPh sb="0" eb="4">
      <t>イテンギョウム</t>
    </rPh>
    <phoneticPr fontId="6"/>
  </si>
  <si>
    <t>③</t>
    <phoneticPr fontId="6"/>
  </si>
  <si>
    <t>移転計画策定業務</t>
    <rPh sb="0" eb="4">
      <t>イテンケイカク</t>
    </rPh>
    <rPh sb="4" eb="6">
      <t>サクテイ</t>
    </rPh>
    <rPh sb="6" eb="8">
      <t>ギョウム</t>
    </rPh>
    <phoneticPr fontId="4"/>
  </si>
  <si>
    <t>②</t>
    <phoneticPr fontId="4"/>
  </si>
  <si>
    <t>共通</t>
    <rPh sb="0" eb="2">
      <t>キョウツウ</t>
    </rPh>
    <phoneticPr fontId="6"/>
  </si>
  <si>
    <t>①</t>
    <phoneticPr fontId="6"/>
  </si>
  <si>
    <t>摘要</t>
    <rPh sb="0" eb="2">
      <t>テキヨウ</t>
    </rPh>
    <phoneticPr fontId="6"/>
  </si>
  <si>
    <t>名称</t>
    <rPh sb="0" eb="2">
      <t>メイショウ</t>
    </rPh>
    <phoneticPr fontId="6"/>
  </si>
  <si>
    <t>№</t>
    <phoneticPr fontId="6"/>
  </si>
  <si>
    <t>（この積算項目表は本業務の参考資料とする。入札金額算出にあたっては、必ずしもこの積算項目表の内容によることはないが、低入札価格調査における内訳確認等に基準にする場合があるため留意すること。）</t>
    <rPh sb="3" eb="5">
      <t>セキサン</t>
    </rPh>
    <rPh sb="5" eb="8">
      <t>コウモクヒョウ</t>
    </rPh>
    <rPh sb="40" eb="45">
      <t>セキサンコウモクヒョウ</t>
    </rPh>
    <phoneticPr fontId="4"/>
  </si>
  <si>
    <t>岡山市新庁舎移転及び執務環境整備業務委託　積算項目表</t>
    <rPh sb="21" eb="23">
      <t>セキサン</t>
    </rPh>
    <rPh sb="23" eb="25">
      <t>コウモク</t>
    </rPh>
    <rPh sb="25" eb="26">
      <t>ヒョウ</t>
    </rPh>
    <phoneticPr fontId="4"/>
  </si>
  <si>
    <t>中計</t>
    <rPh sb="0" eb="2">
      <t>チュウケイ</t>
    </rPh>
    <phoneticPr fontId="13"/>
  </si>
  <si>
    <t>小計</t>
    <rPh sb="0" eb="2">
      <t>ショウケイ</t>
    </rPh>
    <phoneticPr fontId="13"/>
  </si>
  <si>
    <t>資機材費・その他費用</t>
    <rPh sb="0" eb="3">
      <t>シキザイ</t>
    </rPh>
    <rPh sb="3" eb="4">
      <t>ヒ</t>
    </rPh>
    <rPh sb="7" eb="10">
      <t>タヒヨウ</t>
    </rPh>
    <phoneticPr fontId="13"/>
  </si>
  <si>
    <t>交通費</t>
    <rPh sb="0" eb="3">
      <t>コウツウヒ</t>
    </rPh>
    <phoneticPr fontId="13"/>
  </si>
  <si>
    <t>車両費</t>
    <rPh sb="0" eb="3">
      <t>シャリョウヒ</t>
    </rPh>
    <phoneticPr fontId="13"/>
  </si>
  <si>
    <t>設計アシスタント</t>
    <rPh sb="0" eb="2">
      <t>セッケイ</t>
    </rPh>
    <phoneticPr fontId="13"/>
  </si>
  <si>
    <t>設計担当者</t>
    <rPh sb="0" eb="5">
      <t>セッケイタントウシャ</t>
    </rPh>
    <phoneticPr fontId="13"/>
  </si>
  <si>
    <t>実務担当者</t>
    <rPh sb="0" eb="5">
      <t>ジツムタントウシャ</t>
    </rPh>
    <phoneticPr fontId="13"/>
  </si>
  <si>
    <t>責任者</t>
    <rPh sb="0" eb="3">
      <t>セキニンシャ</t>
    </rPh>
    <phoneticPr fontId="16"/>
  </si>
  <si>
    <t>人件費</t>
    <rPh sb="0" eb="3">
      <t>ジンケンヒ</t>
    </rPh>
    <phoneticPr fontId="13"/>
  </si>
  <si>
    <t>金額</t>
    <rPh sb="0" eb="2">
      <t>キンガク</t>
    </rPh>
    <phoneticPr fontId="13"/>
  </si>
  <si>
    <t>数量</t>
    <rPh sb="0" eb="2">
      <t>スウリョウ</t>
    </rPh>
    <phoneticPr fontId="13"/>
  </si>
  <si>
    <t>単価</t>
    <rPh sb="0" eb="2">
      <t>タンカ</t>
    </rPh>
    <phoneticPr fontId="13"/>
  </si>
  <si>
    <t>項目</t>
    <rPh sb="0" eb="2">
      <t>コウモク</t>
    </rPh>
    <phoneticPr fontId="13"/>
  </si>
  <si>
    <t>日中</t>
    <rPh sb="0" eb="2">
      <t>ニッチュウ</t>
    </rPh>
    <phoneticPr fontId="13"/>
  </si>
  <si>
    <t>時間</t>
    <rPh sb="0" eb="2">
      <t>ジカン</t>
    </rPh>
    <phoneticPr fontId="13"/>
  </si>
  <si>
    <t>場所</t>
    <rPh sb="0" eb="2">
      <t>バショ</t>
    </rPh>
    <phoneticPr fontId="13"/>
  </si>
  <si>
    <t>新庁舎マニュアル作成支援</t>
    <rPh sb="0" eb="3">
      <t>シンチョウシャ</t>
    </rPh>
    <rPh sb="8" eb="10">
      <t>サクセイ</t>
    </rPh>
    <rPh sb="10" eb="12">
      <t>シエン</t>
    </rPh>
    <phoneticPr fontId="13"/>
  </si>
  <si>
    <t>内容</t>
    <rPh sb="0" eb="2">
      <t>ナイヨウ</t>
    </rPh>
    <phoneticPr fontId="13"/>
  </si>
  <si>
    <t>指定日（20日間）</t>
    <rPh sb="0" eb="3">
      <t>シテイビ</t>
    </rPh>
    <rPh sb="6" eb="8">
      <t>カカン</t>
    </rPh>
    <phoneticPr fontId="13"/>
  </si>
  <si>
    <t>作業日</t>
    <rPh sb="0" eb="3">
      <t>サギョウビ</t>
    </rPh>
    <phoneticPr fontId="13"/>
  </si>
  <si>
    <t>④執務環境整備業務</t>
    <rPh sb="1" eb="3">
      <t>シツム</t>
    </rPh>
    <rPh sb="3" eb="5">
      <t>カンキョウ</t>
    </rPh>
    <rPh sb="5" eb="7">
      <t>セイビ</t>
    </rPh>
    <rPh sb="7" eb="9">
      <t>ギョウム</t>
    </rPh>
    <phoneticPr fontId="13"/>
  </si>
  <si>
    <t>（この数量明細書は本業務の参考資料とする。入札金額算出にあたっては、必ずしもこの数量明細書の内容によることはないが、低入札価格調査における内訳確認等に基準にする場合があるため留意すること。）</t>
    <phoneticPr fontId="4"/>
  </si>
  <si>
    <t>　岡山市新庁舎移転及び執務環境整備業務委託　数量明細書</t>
    <rPh sb="22" eb="24">
      <t>スウリョウ</t>
    </rPh>
    <rPh sb="24" eb="27">
      <t>メイサイショ</t>
    </rPh>
    <phoneticPr fontId="4"/>
  </si>
  <si>
    <t>仕様書案作成等</t>
    <rPh sb="0" eb="3">
      <t>シヨウショ</t>
    </rPh>
    <rPh sb="3" eb="4">
      <t>アン</t>
    </rPh>
    <rPh sb="4" eb="6">
      <t>サクセイ</t>
    </rPh>
    <rPh sb="6" eb="7">
      <t>トウ</t>
    </rPh>
    <phoneticPr fontId="13"/>
  </si>
  <si>
    <t>各種リスト更新</t>
    <rPh sb="0" eb="2">
      <t>カクシュ</t>
    </rPh>
    <rPh sb="5" eb="7">
      <t>コウシン</t>
    </rPh>
    <phoneticPr fontId="13"/>
  </si>
  <si>
    <t>現状調査3か年度</t>
    <rPh sb="0" eb="4">
      <t>ゲンジョウチョウサ</t>
    </rPh>
    <rPh sb="6" eb="8">
      <t>ネンド</t>
    </rPh>
    <phoneticPr fontId="13"/>
  </si>
  <si>
    <t>購入什器予算案作成</t>
    <rPh sb="0" eb="4">
      <t>コウニュウジュウキ</t>
    </rPh>
    <rPh sb="4" eb="7">
      <t>ヨサンアン</t>
    </rPh>
    <rPh sb="7" eb="9">
      <t>サクセイ</t>
    </rPh>
    <phoneticPr fontId="13"/>
  </si>
  <si>
    <t>実施レイアウト修正</t>
    <rPh sb="0" eb="2">
      <t>ジッシ</t>
    </rPh>
    <rPh sb="7" eb="9">
      <t>シュウセイ</t>
    </rPh>
    <phoneticPr fontId="13"/>
  </si>
  <si>
    <t>実施レイアウト作成</t>
    <rPh sb="0" eb="2">
      <t>ジッシ</t>
    </rPh>
    <rPh sb="7" eb="9">
      <t>サクセイ</t>
    </rPh>
    <phoneticPr fontId="13"/>
  </si>
  <si>
    <t>指定日（30日）</t>
    <rPh sb="0" eb="3">
      <t>シテイビ</t>
    </rPh>
    <rPh sb="6" eb="7">
      <t>ヒ</t>
    </rPh>
    <phoneticPr fontId="13"/>
  </si>
  <si>
    <t>指定日（10日）</t>
    <rPh sb="0" eb="3">
      <t>シテイビ</t>
    </rPh>
    <rPh sb="6" eb="7">
      <t>カ</t>
    </rPh>
    <phoneticPr fontId="13"/>
  </si>
  <si>
    <t>指定日（15日）</t>
    <rPh sb="0" eb="3">
      <t>シテイビ</t>
    </rPh>
    <rPh sb="6" eb="7">
      <t>カ</t>
    </rPh>
    <phoneticPr fontId="13"/>
  </si>
  <si>
    <t>指定日（R7,R8年度）</t>
    <rPh sb="0" eb="3">
      <t>シテイビ</t>
    </rPh>
    <rPh sb="9" eb="11">
      <t>ネンド</t>
    </rPh>
    <phoneticPr fontId="13"/>
  </si>
  <si>
    <t>指定日（R6年度）</t>
    <rPh sb="0" eb="3">
      <t>シテイビ</t>
    </rPh>
    <rPh sb="6" eb="8">
      <t>ネンド</t>
    </rPh>
    <phoneticPr fontId="13"/>
  </si>
  <si>
    <t>台車</t>
    <rPh sb="0" eb="2">
      <t>ダイシャ</t>
    </rPh>
    <phoneticPr fontId="13"/>
  </si>
  <si>
    <t>機材車</t>
    <rPh sb="0" eb="3">
      <t>キザイシャ</t>
    </rPh>
    <phoneticPr fontId="13"/>
  </si>
  <si>
    <t>人員輸送車</t>
    <rPh sb="0" eb="2">
      <t>ジンイン</t>
    </rPh>
    <rPh sb="2" eb="5">
      <t>ユソウシャ</t>
    </rPh>
    <phoneticPr fontId="13"/>
  </si>
  <si>
    <t>施工作業員</t>
    <rPh sb="0" eb="2">
      <t>セコウ</t>
    </rPh>
    <rPh sb="2" eb="5">
      <t>サギョウイン</t>
    </rPh>
    <phoneticPr fontId="13"/>
  </si>
  <si>
    <t>一般作業員</t>
    <rPh sb="0" eb="2">
      <t>イッパン</t>
    </rPh>
    <rPh sb="2" eb="4">
      <t>サギョウ</t>
    </rPh>
    <rPh sb="4" eb="5">
      <t>イン</t>
    </rPh>
    <phoneticPr fontId="13"/>
  </si>
  <si>
    <t>班長</t>
    <rPh sb="0" eb="2">
      <t>ハンチョウ</t>
    </rPh>
    <phoneticPr fontId="13"/>
  </si>
  <si>
    <t>監督者</t>
    <rPh sb="0" eb="3">
      <t>カントクシャ</t>
    </rPh>
    <phoneticPr fontId="16"/>
  </si>
  <si>
    <t>CADオペレーター</t>
    <phoneticPr fontId="13"/>
  </si>
  <si>
    <t>実務アシスタント</t>
    <rPh sb="0" eb="2">
      <t>ジツム</t>
    </rPh>
    <phoneticPr fontId="13"/>
  </si>
  <si>
    <t>統括責任者</t>
    <rPh sb="0" eb="5">
      <t>トウカツセキニンシャ</t>
    </rPh>
    <phoneticPr fontId="13"/>
  </si>
  <si>
    <t>展示会開催</t>
    <rPh sb="0" eb="3">
      <t>テンジカイ</t>
    </rPh>
    <rPh sb="3" eb="5">
      <t>カイサイ</t>
    </rPh>
    <phoneticPr fontId="13"/>
  </si>
  <si>
    <t>展示会場設置</t>
    <rPh sb="0" eb="2">
      <t>テンジ</t>
    </rPh>
    <rPh sb="2" eb="6">
      <t>カイジョウセッチ</t>
    </rPh>
    <phoneticPr fontId="13"/>
  </si>
  <si>
    <t>展示会開催方法の検討</t>
    <rPh sb="0" eb="2">
      <t>テンジ</t>
    </rPh>
    <rPh sb="2" eb="3">
      <t>カイ</t>
    </rPh>
    <phoneticPr fontId="13"/>
  </si>
  <si>
    <t>什器需要調査</t>
    <rPh sb="0" eb="2">
      <t>ジュウキ</t>
    </rPh>
    <rPh sb="2" eb="6">
      <t>ジュヨウチョウサ</t>
    </rPh>
    <phoneticPr fontId="13"/>
  </si>
  <si>
    <t>指定日（3日）</t>
    <rPh sb="0" eb="3">
      <t>シテイビ</t>
    </rPh>
    <rPh sb="5" eb="6">
      <t>カ</t>
    </rPh>
    <phoneticPr fontId="13"/>
  </si>
  <si>
    <t>指定日(60日）</t>
    <rPh sb="0" eb="3">
      <t>シテイビ</t>
    </rPh>
    <rPh sb="6" eb="7">
      <t>カ</t>
    </rPh>
    <phoneticPr fontId="13"/>
  </si>
  <si>
    <t>指定日（10日間）</t>
    <rPh sb="0" eb="3">
      <t>シテイビ</t>
    </rPh>
    <rPh sb="6" eb="8">
      <t>カカン</t>
    </rPh>
    <phoneticPr fontId="13"/>
  </si>
  <si>
    <t>③移転業務</t>
    <rPh sb="1" eb="5">
      <t>イテンギョウム</t>
    </rPh>
    <phoneticPr fontId="13"/>
  </si>
  <si>
    <t>養生テープ</t>
    <rPh sb="0" eb="2">
      <t>ヨウジョウ</t>
    </rPh>
    <phoneticPr fontId="13"/>
  </si>
  <si>
    <t>本庁舎</t>
    <rPh sb="0" eb="3">
      <t>ホンチョウシャ</t>
    </rPh>
    <phoneticPr fontId="13"/>
  </si>
  <si>
    <t>分庁舎</t>
    <rPh sb="0" eb="3">
      <t>ブンチョウシャ</t>
    </rPh>
    <phoneticPr fontId="13"/>
  </si>
  <si>
    <t>保健福祉センター</t>
    <rPh sb="0" eb="4">
      <t>ホケンフクシ</t>
    </rPh>
    <phoneticPr fontId="13"/>
  </si>
  <si>
    <t>西消防・KSB会館</t>
    <rPh sb="0" eb="1">
      <t>ニシ</t>
    </rPh>
    <rPh sb="1" eb="3">
      <t>ショウボウ</t>
    </rPh>
    <rPh sb="7" eb="9">
      <t>カイカン</t>
    </rPh>
    <phoneticPr fontId="13"/>
  </si>
  <si>
    <t>集積作業</t>
    <rPh sb="0" eb="4">
      <t>シュウセキサギョウ</t>
    </rPh>
    <phoneticPr fontId="13"/>
  </si>
  <si>
    <t>指定日（32工程）</t>
    <rPh sb="0" eb="3">
      <t>シテイビ</t>
    </rPh>
    <rPh sb="6" eb="8">
      <t>コウテイ</t>
    </rPh>
    <phoneticPr fontId="13"/>
  </si>
  <si>
    <t>指定日（9工程）</t>
    <rPh sb="0" eb="3">
      <t>シテイビ</t>
    </rPh>
    <rPh sb="5" eb="7">
      <t>コウテイ</t>
    </rPh>
    <phoneticPr fontId="13"/>
  </si>
  <si>
    <t>指定日（4工程）</t>
    <rPh sb="0" eb="3">
      <t>シテイビ</t>
    </rPh>
    <rPh sb="5" eb="7">
      <t>コウテイ</t>
    </rPh>
    <phoneticPr fontId="13"/>
  </si>
  <si>
    <t>指定日（1工程）</t>
    <rPh sb="0" eb="3">
      <t>シテイビ</t>
    </rPh>
    <rPh sb="5" eb="7">
      <t>コウテイ</t>
    </rPh>
    <phoneticPr fontId="13"/>
  </si>
  <si>
    <t>4t車</t>
    <rPh sb="2" eb="3">
      <t>クルマ</t>
    </rPh>
    <phoneticPr fontId="13"/>
  </si>
  <si>
    <t>施工作業員（夜間）</t>
    <rPh sb="0" eb="2">
      <t>セコウ</t>
    </rPh>
    <rPh sb="2" eb="5">
      <t>サギョウイン</t>
    </rPh>
    <rPh sb="6" eb="8">
      <t>ヤカン</t>
    </rPh>
    <phoneticPr fontId="13"/>
  </si>
  <si>
    <t>一般作業員（夜間）</t>
    <rPh sb="0" eb="2">
      <t>イッパン</t>
    </rPh>
    <rPh sb="2" eb="4">
      <t>サギョウ</t>
    </rPh>
    <rPh sb="4" eb="5">
      <t>イン</t>
    </rPh>
    <rPh sb="6" eb="8">
      <t>ヤカン</t>
    </rPh>
    <phoneticPr fontId="13"/>
  </si>
  <si>
    <t>班長（夜間）</t>
    <rPh sb="0" eb="2">
      <t>ハンチョウ</t>
    </rPh>
    <rPh sb="3" eb="5">
      <t>ヤカン</t>
    </rPh>
    <phoneticPr fontId="13"/>
  </si>
  <si>
    <t>監督者（夜間）</t>
    <rPh sb="0" eb="3">
      <t>カントクシャ</t>
    </rPh>
    <rPh sb="4" eb="6">
      <t>ヤカン</t>
    </rPh>
    <phoneticPr fontId="16"/>
  </si>
  <si>
    <t>日中・夜間</t>
    <rPh sb="0" eb="2">
      <t>ニッチュウ</t>
    </rPh>
    <rPh sb="3" eb="5">
      <t>ヤカン</t>
    </rPh>
    <phoneticPr fontId="13"/>
  </si>
  <si>
    <t>新庁舎</t>
    <rPh sb="0" eb="3">
      <t>シンチョウシャ</t>
    </rPh>
    <phoneticPr fontId="13"/>
  </si>
  <si>
    <t>倉庫・書庫</t>
    <rPh sb="0" eb="2">
      <t>ソウコ</t>
    </rPh>
    <rPh sb="3" eb="5">
      <t>ショコ</t>
    </rPh>
    <phoneticPr fontId="13"/>
  </si>
  <si>
    <t>執務室内</t>
    <rPh sb="0" eb="4">
      <t>シツムシツナイ</t>
    </rPh>
    <phoneticPr fontId="13"/>
  </si>
  <si>
    <t>移設作業（美術品）</t>
    <rPh sb="0" eb="4">
      <t>イセツサギョウ</t>
    </rPh>
    <rPh sb="5" eb="8">
      <t>ビジュツヒン</t>
    </rPh>
    <phoneticPr fontId="13"/>
  </si>
  <si>
    <t>移設作業（OA機器）</t>
    <rPh sb="0" eb="2">
      <t>イセツ</t>
    </rPh>
    <rPh sb="2" eb="4">
      <t>サギョウ</t>
    </rPh>
    <rPh sb="7" eb="9">
      <t>キキ</t>
    </rPh>
    <phoneticPr fontId="13"/>
  </si>
  <si>
    <t>移設作業（文書箱）</t>
    <rPh sb="0" eb="2">
      <t>イセツ</t>
    </rPh>
    <rPh sb="2" eb="4">
      <t>サギョウ</t>
    </rPh>
    <rPh sb="5" eb="8">
      <t>ブンショバコ</t>
    </rPh>
    <phoneticPr fontId="13"/>
  </si>
  <si>
    <t>指定日（10工程）</t>
    <rPh sb="0" eb="3">
      <t>シテイビ</t>
    </rPh>
    <rPh sb="6" eb="8">
      <t>コウテイ</t>
    </rPh>
    <phoneticPr fontId="13"/>
  </si>
  <si>
    <t>指定日（24工程）</t>
    <rPh sb="0" eb="3">
      <t>シテイビ</t>
    </rPh>
    <rPh sb="6" eb="8">
      <t>コウテイ</t>
    </rPh>
    <phoneticPr fontId="13"/>
  </si>
  <si>
    <t>指定日（16日）</t>
    <rPh sb="0" eb="3">
      <t>シテイビ</t>
    </rPh>
    <rPh sb="6" eb="7">
      <t>ヒ</t>
    </rPh>
    <phoneticPr fontId="13"/>
  </si>
  <si>
    <t>指定日（15日）</t>
    <rPh sb="0" eb="3">
      <t>シテイビ</t>
    </rPh>
    <rPh sb="6" eb="7">
      <t>ヒ</t>
    </rPh>
    <phoneticPr fontId="13"/>
  </si>
  <si>
    <t>スロープ資材</t>
    <rPh sb="4" eb="6">
      <t>シザイ</t>
    </rPh>
    <phoneticPr fontId="13"/>
  </si>
  <si>
    <t>本庁舎～新庁舎１ヵ所</t>
    <rPh sb="0" eb="3">
      <t>ホンチョウシャ</t>
    </rPh>
    <rPh sb="4" eb="7">
      <t>シンチョウシャ</t>
    </rPh>
    <rPh sb="9" eb="10">
      <t>ショ</t>
    </rPh>
    <phoneticPr fontId="13"/>
  </si>
  <si>
    <t>本庁舎</t>
    <rPh sb="0" eb="2">
      <t>ホンチョウ</t>
    </rPh>
    <rPh sb="2" eb="3">
      <t>シャ</t>
    </rPh>
    <phoneticPr fontId="13"/>
  </si>
  <si>
    <t>西消防・KSB会館・保健福祉</t>
    <rPh sb="0" eb="1">
      <t>ニシ</t>
    </rPh>
    <rPh sb="1" eb="3">
      <t>ショウボウ</t>
    </rPh>
    <rPh sb="7" eb="9">
      <t>カイカン</t>
    </rPh>
    <rPh sb="10" eb="14">
      <t>ホケンフクシ</t>
    </rPh>
    <phoneticPr fontId="13"/>
  </si>
  <si>
    <t>重量物運搬</t>
    <rPh sb="0" eb="3">
      <t>ジュウリョウブツ</t>
    </rPh>
    <rPh sb="3" eb="5">
      <t>ウンパン</t>
    </rPh>
    <phoneticPr fontId="13"/>
  </si>
  <si>
    <t>スロープ作成</t>
    <rPh sb="4" eb="6">
      <t>サクセイ</t>
    </rPh>
    <phoneticPr fontId="13"/>
  </si>
  <si>
    <t>移設作業（什器）</t>
    <rPh sb="0" eb="2">
      <t>イセツ</t>
    </rPh>
    <rPh sb="2" eb="4">
      <t>サギョウ</t>
    </rPh>
    <rPh sb="5" eb="7">
      <t>ジュウキ</t>
    </rPh>
    <phoneticPr fontId="13"/>
  </si>
  <si>
    <t>指定日（2日間）</t>
    <rPh sb="0" eb="3">
      <t>シテイビ</t>
    </rPh>
    <rPh sb="5" eb="7">
      <t>カカン</t>
    </rPh>
    <phoneticPr fontId="13"/>
  </si>
  <si>
    <t>指定日（2工程）</t>
    <rPh sb="0" eb="3">
      <t>シテイビ</t>
    </rPh>
    <rPh sb="5" eb="7">
      <t>コウテイ</t>
    </rPh>
    <phoneticPr fontId="13"/>
  </si>
  <si>
    <t>布テープ</t>
    <rPh sb="0" eb="1">
      <t>ヌノ</t>
    </rPh>
    <phoneticPr fontId="13"/>
  </si>
  <si>
    <t>マスキング</t>
  </si>
  <si>
    <t>壁養生資材</t>
    <rPh sb="0" eb="3">
      <t>カベヨウジョウ</t>
    </rPh>
    <rPh sb="3" eb="5">
      <t>シザイ</t>
    </rPh>
    <phoneticPr fontId="13"/>
  </si>
  <si>
    <t>ブルーシート（W900）</t>
  </si>
  <si>
    <t>ブルーシート（W1800）</t>
  </si>
  <si>
    <t>青ベニヤ</t>
    <rPh sb="0" eb="1">
      <t>アオ</t>
    </rPh>
    <phoneticPr fontId="13"/>
  </si>
  <si>
    <t>ストレッジフィルム</t>
  </si>
  <si>
    <t>エアキャップ</t>
  </si>
  <si>
    <t>PC袋</t>
    <rPh sb="2" eb="3">
      <t>フクロ</t>
    </rPh>
    <phoneticPr fontId="13"/>
  </si>
  <si>
    <t>ラベル</t>
  </si>
  <si>
    <t>ダンボール</t>
  </si>
  <si>
    <t>2t車</t>
    <rPh sb="2" eb="3">
      <t>クルマ</t>
    </rPh>
    <phoneticPr fontId="13"/>
  </si>
  <si>
    <t>EV敷設作業員</t>
    <rPh sb="2" eb="4">
      <t>フセツ</t>
    </rPh>
    <rPh sb="4" eb="7">
      <t>サギョウイン</t>
    </rPh>
    <phoneticPr fontId="13"/>
  </si>
  <si>
    <t>各現庁舎</t>
    <rPh sb="0" eb="1">
      <t>カク</t>
    </rPh>
    <rPh sb="1" eb="4">
      <t>ゲンチョウシャ</t>
    </rPh>
    <phoneticPr fontId="13"/>
  </si>
  <si>
    <t>養生手直し</t>
    <rPh sb="0" eb="2">
      <t>ヨウジョウ</t>
    </rPh>
    <rPh sb="2" eb="4">
      <t>テナオ</t>
    </rPh>
    <phoneticPr fontId="13"/>
  </si>
  <si>
    <t>養生撤去</t>
    <rPh sb="0" eb="2">
      <t>ヨウジョウ</t>
    </rPh>
    <rPh sb="2" eb="4">
      <t>テッキョ</t>
    </rPh>
    <phoneticPr fontId="13"/>
  </si>
  <si>
    <t>養生一部復旧</t>
    <rPh sb="0" eb="2">
      <t>ヨウジョウ</t>
    </rPh>
    <rPh sb="2" eb="4">
      <t>イチブ</t>
    </rPh>
    <rPh sb="4" eb="6">
      <t>フッキュウ</t>
    </rPh>
    <phoneticPr fontId="13"/>
  </si>
  <si>
    <t>養生一部撤去</t>
    <rPh sb="0" eb="2">
      <t>ヨウジョウ</t>
    </rPh>
    <rPh sb="2" eb="4">
      <t>イチブ</t>
    </rPh>
    <rPh sb="4" eb="6">
      <t>テッキョ</t>
    </rPh>
    <phoneticPr fontId="13"/>
  </si>
  <si>
    <t>養生敷設</t>
    <rPh sb="0" eb="2">
      <t>ヨウジョウ</t>
    </rPh>
    <rPh sb="2" eb="4">
      <t>フセツ</t>
    </rPh>
    <phoneticPr fontId="13"/>
  </si>
  <si>
    <t>梱包資材等の供給</t>
    <rPh sb="0" eb="2">
      <t>コンポウ</t>
    </rPh>
    <rPh sb="2" eb="5">
      <t>シザイナド</t>
    </rPh>
    <rPh sb="6" eb="8">
      <t>キョウキュウ</t>
    </rPh>
    <phoneticPr fontId="13"/>
  </si>
  <si>
    <t>指定日10日間</t>
    <rPh sb="0" eb="3">
      <t>シテイビ</t>
    </rPh>
    <rPh sb="5" eb="7">
      <t>ニチカン</t>
    </rPh>
    <phoneticPr fontId="13"/>
  </si>
  <si>
    <t>指定日1日</t>
    <rPh sb="0" eb="3">
      <t>シテイビ</t>
    </rPh>
    <rPh sb="4" eb="5">
      <t>ニチ</t>
    </rPh>
    <phoneticPr fontId="13"/>
  </si>
  <si>
    <t>指定日9日</t>
    <rPh sb="0" eb="3">
      <t>シテイビ</t>
    </rPh>
    <rPh sb="4" eb="5">
      <t>ニチ</t>
    </rPh>
    <phoneticPr fontId="13"/>
  </si>
  <si>
    <t>5回</t>
    <rPh sb="1" eb="2">
      <t>カイ</t>
    </rPh>
    <phoneticPr fontId="13"/>
  </si>
  <si>
    <t>水糸</t>
    <rPh sb="0" eb="2">
      <t>ミズイト</t>
    </rPh>
    <phoneticPr fontId="13"/>
  </si>
  <si>
    <t>現庁舎</t>
    <rPh sb="0" eb="3">
      <t>ゲンチョウシャ</t>
    </rPh>
    <phoneticPr fontId="13"/>
  </si>
  <si>
    <t>各部署との事前協議・調整</t>
    <rPh sb="0" eb="3">
      <t>カクブショ</t>
    </rPh>
    <rPh sb="5" eb="9">
      <t>ジゼンキョウギ</t>
    </rPh>
    <rPh sb="10" eb="12">
      <t>チョウセイ</t>
    </rPh>
    <phoneticPr fontId="13"/>
  </si>
  <si>
    <t>職員向け移転説明会</t>
    <rPh sb="0" eb="3">
      <t>ショクインム</t>
    </rPh>
    <rPh sb="4" eb="9">
      <t>イテンセツメイカイ</t>
    </rPh>
    <phoneticPr fontId="13"/>
  </si>
  <si>
    <t>職員用移転マニュアルの作成</t>
    <rPh sb="0" eb="3">
      <t>ショクインヨウ</t>
    </rPh>
    <rPh sb="3" eb="5">
      <t>イテン</t>
    </rPh>
    <rPh sb="11" eb="13">
      <t>サクセイ</t>
    </rPh>
    <phoneticPr fontId="13"/>
  </si>
  <si>
    <t>墨出し作業</t>
    <rPh sb="0" eb="3">
      <t>シンチョウシャ</t>
    </rPh>
    <phoneticPr fontId="13"/>
  </si>
  <si>
    <t>移転先表示ラベルの貼付</t>
    <rPh sb="0" eb="3">
      <t>イテンサキ</t>
    </rPh>
    <rPh sb="3" eb="5">
      <t>ヒョウジ</t>
    </rPh>
    <rPh sb="9" eb="10">
      <t>ハ</t>
    </rPh>
    <rPh sb="10" eb="11">
      <t>ツ</t>
    </rPh>
    <phoneticPr fontId="13"/>
  </si>
  <si>
    <t>移転ナンバリング図面の作成</t>
    <rPh sb="0" eb="2">
      <t>イテン</t>
    </rPh>
    <rPh sb="8" eb="10">
      <t>ズメン</t>
    </rPh>
    <rPh sb="11" eb="13">
      <t>サクセイ</t>
    </rPh>
    <phoneticPr fontId="13"/>
  </si>
  <si>
    <t>指定日30日間</t>
    <rPh sb="0" eb="3">
      <t>シテイビ</t>
    </rPh>
    <rPh sb="5" eb="7">
      <t>ニチカン</t>
    </rPh>
    <phoneticPr fontId="13"/>
  </si>
  <si>
    <t>指定日計6日間</t>
    <rPh sb="0" eb="3">
      <t>シテイビ</t>
    </rPh>
    <rPh sb="3" eb="4">
      <t>ケイ</t>
    </rPh>
    <rPh sb="5" eb="6">
      <t>ニチ</t>
    </rPh>
    <rPh sb="6" eb="7">
      <t>カン</t>
    </rPh>
    <phoneticPr fontId="13"/>
  </si>
  <si>
    <t>指定日17日間</t>
    <rPh sb="0" eb="3">
      <t>シテイビ</t>
    </rPh>
    <rPh sb="5" eb="7">
      <t>ニチカン</t>
    </rPh>
    <phoneticPr fontId="13"/>
  </si>
  <si>
    <t>指定日20日間</t>
    <rPh sb="0" eb="3">
      <t>シテイビ</t>
    </rPh>
    <rPh sb="5" eb="6">
      <t>ニチ</t>
    </rPh>
    <rPh sb="6" eb="7">
      <t>カン</t>
    </rPh>
    <phoneticPr fontId="13"/>
  </si>
  <si>
    <t>宿泊費</t>
    <rPh sb="0" eb="3">
      <t>シュクハクヒ</t>
    </rPh>
    <phoneticPr fontId="13"/>
  </si>
  <si>
    <t>新庁舎入退庁ルール作成</t>
    <rPh sb="0" eb="3">
      <t>シンチョウシャ</t>
    </rPh>
    <rPh sb="3" eb="6">
      <t>ニュウタイチョウ</t>
    </rPh>
    <rPh sb="9" eb="11">
      <t>サクセイ</t>
    </rPh>
    <phoneticPr fontId="13"/>
  </si>
  <si>
    <t>関連業者説明会</t>
    <rPh sb="0" eb="4">
      <t>カンレンギョウシャ</t>
    </rPh>
    <rPh sb="4" eb="7">
      <t>セツメイカイ</t>
    </rPh>
    <phoneticPr fontId="13"/>
  </si>
  <si>
    <t>移転本部</t>
    <rPh sb="0" eb="4">
      <t>イテンホンブ</t>
    </rPh>
    <phoneticPr fontId="13"/>
  </si>
  <si>
    <t>入退庁管理業務</t>
    <rPh sb="0" eb="7">
      <t>ニュウタイチョウカンリギョウム</t>
    </rPh>
    <phoneticPr fontId="13"/>
  </si>
  <si>
    <t>搬出入調整業務</t>
    <rPh sb="0" eb="5">
      <t>ハンシュツニュウチョウセイ</t>
    </rPh>
    <rPh sb="5" eb="7">
      <t>ギョウム</t>
    </rPh>
    <phoneticPr fontId="13"/>
  </si>
  <si>
    <t>指定日（3回）</t>
    <rPh sb="0" eb="3">
      <t>シテイビ</t>
    </rPh>
    <rPh sb="5" eb="6">
      <t>カイ</t>
    </rPh>
    <phoneticPr fontId="13"/>
  </si>
  <si>
    <t>竣工2ヵ月前～全面開庁前日（平日）</t>
    <rPh sb="0" eb="2">
      <t>シュンコウ</t>
    </rPh>
    <rPh sb="4" eb="5">
      <t>ゲツ</t>
    </rPh>
    <rPh sb="5" eb="6">
      <t>マエ</t>
    </rPh>
    <rPh sb="7" eb="11">
      <t>ゼンメンカイチョウ</t>
    </rPh>
    <rPh sb="11" eb="13">
      <t>ゼンジツ</t>
    </rPh>
    <rPh sb="14" eb="16">
      <t>ヘイジツ</t>
    </rPh>
    <phoneticPr fontId="13"/>
  </si>
  <si>
    <t>竣工後～全面開庁前日（全日）</t>
    <rPh sb="0" eb="3">
      <t>シュンコウゴ</t>
    </rPh>
    <rPh sb="4" eb="6">
      <t>ゼンメン</t>
    </rPh>
    <rPh sb="6" eb="10">
      <t>カイチョウゼンジツ</t>
    </rPh>
    <rPh sb="11" eb="13">
      <t>ゼンジツ</t>
    </rPh>
    <phoneticPr fontId="13"/>
  </si>
  <si>
    <t>竣工2ヵ月前～全面開庁前日（平日）</t>
    <rPh sb="0" eb="2">
      <t>シュンコウ</t>
    </rPh>
    <rPh sb="4" eb="5">
      <t>ゲツ</t>
    </rPh>
    <rPh sb="5" eb="6">
      <t>マエ</t>
    </rPh>
    <rPh sb="7" eb="13">
      <t>ゼンメンカイチョウゼンジツ</t>
    </rPh>
    <rPh sb="14" eb="16">
      <t>ヘイジツ</t>
    </rPh>
    <phoneticPr fontId="13"/>
  </si>
  <si>
    <t>②移転計画策定業務</t>
    <rPh sb="1" eb="9">
      <t>イテンケイカクサクテイギョウム</t>
    </rPh>
    <phoneticPr fontId="13"/>
  </si>
  <si>
    <t>移転作業実施計画書の作成</t>
    <rPh sb="0" eb="4">
      <t>イテンサギョウ</t>
    </rPh>
    <rPh sb="4" eb="6">
      <t>ジッシ</t>
    </rPh>
    <rPh sb="6" eb="9">
      <t>ケイカクショ</t>
    </rPh>
    <rPh sb="10" eb="12">
      <t>サクセイ</t>
    </rPh>
    <phoneticPr fontId="13"/>
  </si>
  <si>
    <t>移転スケジュールの作成</t>
    <rPh sb="0" eb="2">
      <t>イテン</t>
    </rPh>
    <rPh sb="9" eb="11">
      <t>サクセイ</t>
    </rPh>
    <phoneticPr fontId="13"/>
  </si>
  <si>
    <t>養生計画図の作成</t>
    <rPh sb="0" eb="2">
      <t>ヨウジョウ</t>
    </rPh>
    <rPh sb="2" eb="5">
      <t>ケイカクズ</t>
    </rPh>
    <rPh sb="6" eb="8">
      <t>サクセイ</t>
    </rPh>
    <phoneticPr fontId="13"/>
  </si>
  <si>
    <t>レイアウト修正図の作成</t>
    <rPh sb="5" eb="8">
      <t>シュウセイズ</t>
    </rPh>
    <rPh sb="9" eb="11">
      <t>サクセイ</t>
    </rPh>
    <phoneticPr fontId="13"/>
  </si>
  <si>
    <t>現状調査の実施</t>
    <rPh sb="0" eb="4">
      <t>ゲンジョウチョウサ</t>
    </rPh>
    <rPh sb="5" eb="7">
      <t>ジッシ</t>
    </rPh>
    <phoneticPr fontId="13"/>
  </si>
  <si>
    <t>業務実施計画書作成</t>
    <rPh sb="0" eb="4">
      <t>ギョウムジッシ</t>
    </rPh>
    <rPh sb="4" eb="7">
      <t>ケイカクショ</t>
    </rPh>
    <rPh sb="7" eb="9">
      <t>サクセイ</t>
    </rPh>
    <phoneticPr fontId="13"/>
  </si>
  <si>
    <t>指定日6日間</t>
    <rPh sb="0" eb="3">
      <t>シテイビ</t>
    </rPh>
    <rPh sb="4" eb="6">
      <t>ニチカン</t>
    </rPh>
    <phoneticPr fontId="13"/>
  </si>
  <si>
    <t>指定日3回</t>
    <rPh sb="0" eb="3">
      <t>シテイビ</t>
    </rPh>
    <rPh sb="4" eb="5">
      <t>カイ</t>
    </rPh>
    <phoneticPr fontId="13"/>
  </si>
  <si>
    <t>業務補佐</t>
    <rPh sb="0" eb="4">
      <t>ギョウムホサ</t>
    </rPh>
    <phoneticPr fontId="13"/>
  </si>
  <si>
    <t>実務担当者</t>
    <rPh sb="0" eb="2">
      <t>ジツム</t>
    </rPh>
    <rPh sb="2" eb="5">
      <t>タントウシャ</t>
    </rPh>
    <phoneticPr fontId="13"/>
  </si>
  <si>
    <t>定例会</t>
    <rPh sb="0" eb="3">
      <t>テイレイカイ</t>
    </rPh>
    <phoneticPr fontId="13"/>
  </si>
  <si>
    <t>月1回（計33回）</t>
    <rPh sb="0" eb="1">
      <t>ツキ</t>
    </rPh>
    <rPh sb="2" eb="3">
      <t>カイ</t>
    </rPh>
    <rPh sb="4" eb="5">
      <t>ケイ</t>
    </rPh>
    <rPh sb="7" eb="8">
      <t>カイ</t>
    </rPh>
    <phoneticPr fontId="13"/>
  </si>
  <si>
    <t>①共通</t>
    <rPh sb="1" eb="3">
      <t>キョウツウ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</si>
</sst>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quot;¥&quot;#,##0_);[Red]\(&quot;¥&quot;#,##0\)"/>
    <numFmt numFmtId="179" formatCode="m&quot;月&quot;d&quot;日&quot;\(aaa\)"/>
    <numFmt numFmtId="180" formatCode="yyyy&quot;年&quot;m&quot;月&quot;d&quot;日&quot;;@"/>
  </numFmts>
  <fonts count="20" x14ac:knownFonts="1">
    <font>
      <sz val="11"/>
      <color theme="1"/>
      <name val="ＭＳ ゴシック"/>
      <family val="2"/>
      <charset val="128"/>
    </font>
    <font>
      <sz val="11"/>
      <color theme="1"/>
      <name val="ＭＳ ゴシック"/>
      <family val="2"/>
      <charset val="128"/>
    </font>
    <font>
      <sz val="11"/>
      <color rgb="FFFF0000"/>
      <name val="ＭＳ ゴシック"/>
      <family val="2"/>
      <charset val="128"/>
    </font>
    <font>
      <sz val="11"/>
      <name val="ＭＳ Ｐ明朝"/>
      <family val="1"/>
      <charset val="128"/>
    </font>
    <font>
      <sz val="6"/>
      <name val="ＭＳ ゴシック"/>
      <family val="2"/>
      <charset val="128"/>
    </font>
    <font>
      <b/>
      <sz val="11"/>
      <name val="ＭＳ Ｐ明朝"/>
      <family val="1"/>
      <charset val="128"/>
    </font>
    <font>
      <sz val="6"/>
      <name val="ＭＳ Ｐ明朝"/>
      <family val="1"/>
      <charset val="128"/>
    </font>
    <font>
      <sz val="11"/>
      <name val="ＭＳ Ｐゴシック"/>
      <family val="3"/>
      <charset val="128"/>
    </font>
    <font>
      <sz val="10"/>
      <name val="ＭＳ Ｐゴシック"/>
      <family val="3"/>
      <charset val="128"/>
    </font>
    <font>
      <sz val="10"/>
      <color rgb="FF000000"/>
      <name val="Times New Roman"/>
      <family val="1"/>
    </font>
    <font>
      <sz val="10"/>
      <color rgb="FF000000"/>
      <name val="HGPｺﾞｼｯｸM"/>
      <family val="3"/>
      <charset val="128"/>
    </font>
    <font>
      <b/>
      <sz val="12"/>
      <name val="ＭＳ Ｐゴシック"/>
      <family val="3"/>
      <charset val="128"/>
    </font>
    <font>
      <sz val="11"/>
      <color rgb="FF000000"/>
      <name val="HGPｺﾞｼｯｸM"/>
      <family val="3"/>
      <charset val="128"/>
    </font>
    <font>
      <sz val="6"/>
      <name val="游ゴシック"/>
      <family val="3"/>
      <charset val="128"/>
      <scheme val="minor"/>
    </font>
    <font>
      <sz val="11"/>
      <color theme="0"/>
      <name val="HGPｺﾞｼｯｸM"/>
      <family val="3"/>
      <charset val="128"/>
    </font>
    <font>
      <sz val="11"/>
      <color theme="1"/>
      <name val="HGPｺﾞｼｯｸM"/>
      <family val="3"/>
      <charset val="128"/>
    </font>
    <font>
      <sz val="6"/>
      <name val="ＭＳ Ｐゴシック"/>
      <family val="3"/>
      <charset val="128"/>
    </font>
    <font>
      <sz val="10"/>
      <color rgb="FFFF0000"/>
      <name val="HGPｺﾞｼｯｸM"/>
      <family val="3"/>
      <charset val="128"/>
    </font>
    <font>
      <sz val="16"/>
      <color rgb="FF000000"/>
      <name val="HGPｺﾞｼｯｸM"/>
      <family val="3"/>
      <charset val="128"/>
    </font>
    <font>
      <b/>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6">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9" fillId="0" borderId="0"/>
    <xf numFmtId="178" fontId="9" fillId="0" borderId="0" applyFont="0" applyFill="0" applyBorder="0" applyAlignment="0" applyProtection="0">
      <alignment vertical="center"/>
    </xf>
  </cellStyleXfs>
  <cellXfs count="110">
    <xf numFmtId="0" fontId="0" fillId="0" borderId="0" xfId="0">
      <alignment vertical="center"/>
    </xf>
    <xf numFmtId="0" fontId="3" fillId="0" borderId="0" xfId="2"/>
    <xf numFmtId="0" fontId="3" fillId="0" borderId="0" xfId="2" applyAlignment="1">
      <alignment horizontal="right"/>
    </xf>
    <xf numFmtId="38" fontId="3" fillId="0" borderId="1" xfId="1" applyFont="1" applyBorder="1" applyAlignment="1"/>
    <xf numFmtId="0" fontId="5" fillId="0" borderId="2" xfId="2" applyFont="1" applyBorder="1" applyAlignment="1">
      <alignment horizontal="right"/>
    </xf>
    <xf numFmtId="0" fontId="3" fillId="0" borderId="3" xfId="2" applyBorder="1" applyAlignment="1">
      <alignment horizontal="right"/>
    </xf>
    <xf numFmtId="0" fontId="3" fillId="0" borderId="4" xfId="2" applyBorder="1"/>
    <xf numFmtId="0" fontId="3" fillId="0" borderId="5" xfId="2" applyBorder="1" applyAlignment="1">
      <alignment horizontal="right"/>
    </xf>
    <xf numFmtId="0" fontId="3" fillId="0" borderId="6" xfId="2" applyBorder="1" applyAlignment="1">
      <alignment horizontal="right"/>
    </xf>
    <xf numFmtId="0" fontId="3" fillId="0" borderId="7" xfId="2" applyBorder="1"/>
    <xf numFmtId="0" fontId="3" fillId="0" borderId="8" xfId="2" applyBorder="1" applyAlignment="1">
      <alignment horizontal="right"/>
    </xf>
    <xf numFmtId="0" fontId="3" fillId="0" borderId="9" xfId="2" applyBorder="1" applyAlignment="1">
      <alignment horizontal="right"/>
    </xf>
    <xf numFmtId="38" fontId="3" fillId="0" borderId="1" xfId="2" applyNumberFormat="1" applyBorder="1"/>
    <xf numFmtId="0" fontId="3" fillId="0" borderId="2" xfId="2" applyBorder="1" applyAlignment="1">
      <alignment horizontal="right"/>
    </xf>
    <xf numFmtId="38" fontId="3" fillId="0" borderId="10" xfId="2" applyNumberFormat="1" applyBorder="1"/>
    <xf numFmtId="0" fontId="3" fillId="0" borderId="11" xfId="2" applyBorder="1" applyAlignment="1"/>
    <xf numFmtId="0" fontId="3" fillId="0" borderId="12" xfId="2" applyBorder="1" applyAlignment="1">
      <alignment horizontal="right"/>
    </xf>
    <xf numFmtId="0" fontId="3" fillId="0" borderId="10" xfId="2" applyBorder="1"/>
    <xf numFmtId="0" fontId="3" fillId="0" borderId="11" xfId="2" applyBorder="1"/>
    <xf numFmtId="0" fontId="3" fillId="0" borderId="5" xfId="2" applyBorder="1"/>
    <xf numFmtId="0" fontId="7" fillId="0" borderId="0" xfId="2" applyFont="1"/>
    <xf numFmtId="0" fontId="8" fillId="0" borderId="7" xfId="2" applyFont="1" applyBorder="1" applyAlignment="1">
      <alignment shrinkToFit="1"/>
    </xf>
    <xf numFmtId="0" fontId="7" fillId="0" borderId="8" xfId="2" applyFont="1" applyBorder="1"/>
    <xf numFmtId="0" fontId="7" fillId="0" borderId="9" xfId="2" applyFont="1" applyBorder="1" applyAlignment="1">
      <alignment horizontal="right"/>
    </xf>
    <xf numFmtId="38" fontId="3" fillId="0" borderId="4" xfId="2" applyNumberFormat="1" applyBorder="1"/>
    <xf numFmtId="0" fontId="3" fillId="0" borderId="1" xfId="2" applyBorder="1"/>
    <xf numFmtId="0" fontId="3" fillId="0" borderId="13" xfId="2" applyBorder="1" applyAlignment="1">
      <alignment horizontal="center"/>
    </xf>
    <xf numFmtId="0" fontId="3" fillId="0" borderId="14" xfId="2" applyBorder="1" applyAlignment="1">
      <alignment horizontal="center"/>
    </xf>
    <xf numFmtId="0" fontId="3" fillId="0" borderId="15" xfId="2" applyBorder="1" applyAlignment="1">
      <alignment horizontal="center"/>
    </xf>
    <xf numFmtId="0" fontId="11" fillId="0" borderId="0" xfId="2" applyFont="1" applyFill="1" applyAlignment="1">
      <alignment horizontal="center" vertical="center"/>
    </xf>
    <xf numFmtId="0" fontId="10" fillId="2" borderId="0" xfId="3" applyFont="1" applyFill="1" applyAlignment="1">
      <alignment horizontal="left" vertical="center" shrinkToFit="1"/>
    </xf>
    <xf numFmtId="176" fontId="10" fillId="2" borderId="0" xfId="3" applyNumberFormat="1" applyFont="1" applyFill="1" applyAlignment="1">
      <alignment horizontal="left" vertical="center" shrinkToFit="1"/>
    </xf>
    <xf numFmtId="0" fontId="10" fillId="0" borderId="0" xfId="3" applyFont="1" applyFill="1" applyAlignment="1">
      <alignment horizontal="left" vertical="center" shrinkToFit="1"/>
    </xf>
    <xf numFmtId="0" fontId="10" fillId="2" borderId="0" xfId="3" applyFont="1" applyFill="1" applyAlignment="1">
      <alignment horizontal="center" vertical="center" shrinkToFit="1"/>
    </xf>
    <xf numFmtId="0" fontId="12" fillId="2" borderId="0" xfId="3" applyFont="1" applyFill="1" applyAlignment="1">
      <alignment horizontal="left" vertical="center" shrinkToFit="1"/>
    </xf>
    <xf numFmtId="176" fontId="12" fillId="2" borderId="0" xfId="3" applyNumberFormat="1" applyFont="1" applyFill="1" applyAlignment="1">
      <alignment horizontal="left" vertical="center" shrinkToFit="1"/>
    </xf>
    <xf numFmtId="177" fontId="12" fillId="3" borderId="16" xfId="3" applyNumberFormat="1" applyFont="1" applyFill="1" applyBorder="1" applyAlignment="1">
      <alignment vertical="center" shrinkToFit="1"/>
    </xf>
    <xf numFmtId="0" fontId="12" fillId="2" borderId="17" xfId="3" applyFont="1" applyFill="1" applyBorder="1" applyAlignment="1">
      <alignment horizontal="center" vertical="center" shrinkToFit="1"/>
    </xf>
    <xf numFmtId="0" fontId="12" fillId="2" borderId="18" xfId="3" applyFont="1" applyFill="1" applyBorder="1" applyAlignment="1">
      <alignment horizontal="center" vertical="center" shrinkToFit="1"/>
    </xf>
    <xf numFmtId="0" fontId="14" fillId="2" borderId="19" xfId="3" applyFont="1" applyFill="1" applyBorder="1" applyAlignment="1">
      <alignment vertical="center" shrinkToFit="1"/>
    </xf>
    <xf numFmtId="177" fontId="12" fillId="3" borderId="20" xfId="3" applyNumberFormat="1" applyFont="1" applyFill="1" applyBorder="1" applyAlignment="1">
      <alignment vertical="center" shrinkToFit="1"/>
    </xf>
    <xf numFmtId="177" fontId="12" fillId="2" borderId="21" xfId="3" applyNumberFormat="1" applyFont="1" applyFill="1" applyBorder="1" applyAlignment="1">
      <alignment vertical="center" shrinkToFit="1"/>
    </xf>
    <xf numFmtId="177" fontId="12" fillId="3" borderId="21" xfId="3" applyNumberFormat="1" applyFont="1" applyFill="1" applyBorder="1" applyAlignment="1">
      <alignment vertical="center" shrinkToFit="1"/>
    </xf>
    <xf numFmtId="0" fontId="12" fillId="2" borderId="21" xfId="3" applyFont="1" applyFill="1" applyBorder="1" applyAlignment="1">
      <alignment vertical="center" shrinkToFit="1"/>
    </xf>
    <xf numFmtId="177" fontId="15" fillId="3" borderId="21" xfId="4" applyNumberFormat="1" applyFont="1" applyFill="1" applyBorder="1" applyAlignment="1">
      <alignment vertical="center" shrinkToFit="1"/>
    </xf>
    <xf numFmtId="0" fontId="12" fillId="2" borderId="22" xfId="3" applyFont="1" applyFill="1" applyBorder="1" applyAlignment="1">
      <alignment horizontal="center" vertical="center" shrinkToFit="1"/>
    </xf>
    <xf numFmtId="0" fontId="12" fillId="2" borderId="23" xfId="3" applyFont="1" applyFill="1" applyBorder="1" applyAlignment="1">
      <alignment horizontal="center" vertical="center" shrinkToFit="1"/>
    </xf>
    <xf numFmtId="0" fontId="12" fillId="2" borderId="16" xfId="3" applyFont="1" applyFill="1" applyBorder="1" applyAlignment="1">
      <alignment horizontal="center" vertical="center" textRotation="255" shrinkToFit="1"/>
    </xf>
    <xf numFmtId="0" fontId="12" fillId="3" borderId="0" xfId="3" applyFont="1" applyFill="1" applyAlignment="1">
      <alignment horizontal="left" vertical="center" shrinkToFit="1"/>
    </xf>
    <xf numFmtId="177" fontId="12" fillId="2" borderId="24" xfId="3" applyNumberFormat="1" applyFont="1" applyFill="1" applyBorder="1" applyAlignment="1">
      <alignment vertical="center" shrinkToFit="1"/>
    </xf>
    <xf numFmtId="177" fontId="12" fillId="2" borderId="25" xfId="3" applyNumberFormat="1" applyFont="1" applyFill="1" applyBorder="1" applyAlignment="1">
      <alignment vertical="center" shrinkToFit="1"/>
    </xf>
    <xf numFmtId="177" fontId="15" fillId="2" borderId="25" xfId="4" applyNumberFormat="1" applyFont="1" applyFill="1" applyBorder="1" applyAlignment="1">
      <alignment vertical="center" shrinkToFit="1"/>
    </xf>
    <xf numFmtId="177" fontId="15" fillId="2" borderId="24" xfId="4" applyNumberFormat="1" applyFont="1" applyFill="1" applyBorder="1" applyAlignment="1">
      <alignment vertical="center" shrinkToFit="1"/>
    </xf>
    <xf numFmtId="177" fontId="15" fillId="0" borderId="25" xfId="4" applyNumberFormat="1" applyFont="1" applyFill="1" applyBorder="1" applyAlignment="1">
      <alignment vertical="center" shrinkToFit="1"/>
    </xf>
    <xf numFmtId="0" fontId="12" fillId="2" borderId="26" xfId="3" applyFont="1" applyFill="1" applyBorder="1" applyAlignment="1">
      <alignment vertical="center" shrinkToFit="1"/>
    </xf>
    <xf numFmtId="0" fontId="12" fillId="2" borderId="27" xfId="3" applyFont="1" applyFill="1" applyBorder="1" applyAlignment="1">
      <alignment horizontal="center" vertical="center" textRotation="255" shrinkToFit="1"/>
    </xf>
    <xf numFmtId="177" fontId="15" fillId="0" borderId="16" xfId="4" applyNumberFormat="1" applyFont="1" applyFill="1" applyBorder="1" applyAlignment="1">
      <alignment vertical="center" shrinkToFit="1"/>
    </xf>
    <xf numFmtId="0" fontId="12" fillId="2" borderId="28" xfId="3" applyFont="1" applyFill="1" applyBorder="1" applyAlignment="1">
      <alignment vertical="center" shrinkToFit="1"/>
    </xf>
    <xf numFmtId="177" fontId="12" fillId="2" borderId="16" xfId="3" applyNumberFormat="1" applyFont="1" applyFill="1" applyBorder="1" applyAlignment="1">
      <alignment vertical="center" shrinkToFit="1"/>
    </xf>
    <xf numFmtId="177" fontId="15" fillId="2" borderId="16" xfId="4" applyNumberFormat="1" applyFont="1" applyFill="1" applyBorder="1" applyAlignment="1">
      <alignment vertical="center" shrinkToFit="1"/>
    </xf>
    <xf numFmtId="0" fontId="12" fillId="2" borderId="24" xfId="3" applyFont="1" applyFill="1" applyBorder="1" applyAlignment="1">
      <alignment horizontal="center" vertical="center" textRotation="255" shrinkToFit="1"/>
    </xf>
    <xf numFmtId="0" fontId="12" fillId="2" borderId="21" xfId="3" applyFont="1" applyFill="1" applyBorder="1" applyAlignment="1">
      <alignment horizontal="center" vertical="center" shrinkToFit="1"/>
    </xf>
    <xf numFmtId="0" fontId="12" fillId="2" borderId="29" xfId="3" applyFont="1" applyFill="1" applyBorder="1" applyAlignment="1">
      <alignment horizontal="center" vertical="center" shrinkToFit="1"/>
    </xf>
    <xf numFmtId="177" fontId="15" fillId="0" borderId="24" xfId="4" applyNumberFormat="1" applyFont="1" applyFill="1" applyBorder="1" applyAlignment="1">
      <alignment vertical="center" shrinkToFit="1"/>
    </xf>
    <xf numFmtId="0" fontId="12" fillId="2" borderId="30" xfId="3" applyFont="1" applyFill="1" applyBorder="1" applyAlignment="1">
      <alignment vertical="center" shrinkToFit="1"/>
    </xf>
    <xf numFmtId="0" fontId="12" fillId="2" borderId="25" xfId="3" applyFont="1" applyFill="1" applyBorder="1" applyAlignment="1">
      <alignment horizontal="center" vertical="center" shrinkToFit="1"/>
    </xf>
    <xf numFmtId="0" fontId="12" fillId="2" borderId="16" xfId="3" applyFont="1" applyFill="1" applyBorder="1" applyAlignment="1">
      <alignment horizontal="center" vertical="center" shrinkToFit="1"/>
    </xf>
    <xf numFmtId="0" fontId="12" fillId="0" borderId="25" xfId="3" applyFont="1" applyFill="1" applyBorder="1" applyAlignment="1">
      <alignment horizontal="center" vertical="center" shrinkToFit="1"/>
    </xf>
    <xf numFmtId="0" fontId="12" fillId="2" borderId="24" xfId="3" applyFont="1" applyFill="1" applyBorder="1" applyAlignment="1">
      <alignment horizontal="center" vertical="center" shrinkToFit="1"/>
    </xf>
    <xf numFmtId="0" fontId="10" fillId="4" borderId="28" xfId="3" applyFont="1" applyFill="1" applyBorder="1" applyAlignment="1">
      <alignment horizontal="center" vertical="center" shrinkToFit="1"/>
    </xf>
    <xf numFmtId="0" fontId="10" fillId="4" borderId="31" xfId="3" applyFont="1" applyFill="1" applyBorder="1" applyAlignment="1">
      <alignment horizontal="center" vertical="center" shrinkToFit="1"/>
    </xf>
    <xf numFmtId="0" fontId="10" fillId="4" borderId="32" xfId="3" applyFont="1" applyFill="1" applyBorder="1" applyAlignment="1">
      <alignment horizontal="center" vertical="center" shrinkToFit="1"/>
    </xf>
    <xf numFmtId="0" fontId="10" fillId="4" borderId="33" xfId="3" applyFont="1" applyFill="1" applyBorder="1" applyAlignment="1">
      <alignment horizontal="center" vertical="center" shrinkToFit="1"/>
    </xf>
    <xf numFmtId="17" fontId="10" fillId="4" borderId="33" xfId="3" applyNumberFormat="1" applyFont="1" applyFill="1" applyBorder="1" applyAlignment="1">
      <alignment horizontal="center" vertical="center" shrinkToFit="1"/>
    </xf>
    <xf numFmtId="0" fontId="12" fillId="0" borderId="34" xfId="3" applyFont="1" applyFill="1" applyBorder="1" applyAlignment="1">
      <alignment horizontal="distributed" vertical="distributed" indent="1" shrinkToFit="1"/>
    </xf>
    <xf numFmtId="0" fontId="12" fillId="4" borderId="28" xfId="3" applyFont="1" applyFill="1" applyBorder="1" applyAlignment="1">
      <alignment horizontal="center" vertical="center" shrinkToFit="1"/>
    </xf>
    <xf numFmtId="0" fontId="12" fillId="4" borderId="31" xfId="3" applyFont="1" applyFill="1" applyBorder="1" applyAlignment="1">
      <alignment horizontal="center" vertical="center" shrinkToFit="1"/>
    </xf>
    <xf numFmtId="0" fontId="10" fillId="4" borderId="35" xfId="3" applyFont="1" applyFill="1" applyBorder="1" applyAlignment="1">
      <alignment horizontal="center" vertical="center" shrinkToFit="1"/>
    </xf>
    <xf numFmtId="0" fontId="10" fillId="4" borderId="36" xfId="3" applyFont="1" applyFill="1" applyBorder="1" applyAlignment="1">
      <alignment horizontal="center" vertical="center" shrinkToFit="1"/>
    </xf>
    <xf numFmtId="0" fontId="10" fillId="4" borderId="37" xfId="3" applyFont="1" applyFill="1" applyBorder="1" applyAlignment="1">
      <alignment horizontal="center" vertical="center" shrinkToFit="1"/>
    </xf>
    <xf numFmtId="0" fontId="10" fillId="4" borderId="38" xfId="3" applyFont="1" applyFill="1" applyBorder="1" applyAlignment="1">
      <alignment horizontal="center" vertical="center" shrinkToFit="1"/>
    </xf>
    <xf numFmtId="0" fontId="12" fillId="0" borderId="39" xfId="3" applyFont="1" applyFill="1" applyBorder="1" applyAlignment="1">
      <alignment horizontal="distributed" vertical="distributed" indent="1" shrinkToFit="1"/>
    </xf>
    <xf numFmtId="0" fontId="12" fillId="4" borderId="35" xfId="3" applyFont="1" applyFill="1" applyBorder="1" applyAlignment="1">
      <alignment horizontal="center" vertical="center" shrinkToFit="1"/>
    </xf>
    <xf numFmtId="0" fontId="12" fillId="4" borderId="36" xfId="3" applyFont="1" applyFill="1" applyBorder="1" applyAlignment="1">
      <alignment horizontal="center" vertical="center" shrinkToFit="1"/>
    </xf>
    <xf numFmtId="0" fontId="10" fillId="4" borderId="30" xfId="3" applyFont="1" applyFill="1" applyBorder="1" applyAlignment="1">
      <alignment horizontal="center" vertical="center" shrinkToFit="1"/>
    </xf>
    <xf numFmtId="0" fontId="10" fillId="4" borderId="40" xfId="3" applyFont="1" applyFill="1" applyBorder="1" applyAlignment="1">
      <alignment horizontal="center" vertical="center" shrinkToFit="1"/>
    </xf>
    <xf numFmtId="179" fontId="10" fillId="4" borderId="41" xfId="3" applyNumberFormat="1" applyFont="1" applyFill="1" applyBorder="1" applyAlignment="1">
      <alignment horizontal="center" vertical="center" shrinkToFit="1"/>
    </xf>
    <xf numFmtId="179" fontId="10" fillId="4" borderId="42" xfId="3" applyNumberFormat="1" applyFont="1" applyFill="1" applyBorder="1" applyAlignment="1">
      <alignment horizontal="center" vertical="center" shrinkToFit="1"/>
    </xf>
    <xf numFmtId="0" fontId="12" fillId="0" borderId="43" xfId="3" applyFont="1" applyFill="1" applyBorder="1" applyAlignment="1">
      <alignment horizontal="distributed" vertical="distributed" indent="1" shrinkToFit="1"/>
    </xf>
    <xf numFmtId="0" fontId="12" fillId="4" borderId="30" xfId="3" applyFont="1" applyFill="1" applyBorder="1" applyAlignment="1">
      <alignment horizontal="center" vertical="center" shrinkToFit="1"/>
    </xf>
    <xf numFmtId="0" fontId="12" fillId="4" borderId="40" xfId="3" applyFont="1" applyFill="1" applyBorder="1" applyAlignment="1">
      <alignment horizontal="center" vertical="center" shrinkToFit="1"/>
    </xf>
    <xf numFmtId="0" fontId="12" fillId="2" borderId="44" xfId="3" applyFont="1" applyFill="1" applyBorder="1" applyAlignment="1">
      <alignment horizontal="right" vertical="center"/>
    </xf>
    <xf numFmtId="0" fontId="10" fillId="2" borderId="44" xfId="3" applyFont="1" applyFill="1" applyBorder="1" applyAlignment="1">
      <alignment vertical="center" shrinkToFit="1"/>
    </xf>
    <xf numFmtId="0" fontId="17" fillId="2" borderId="44" xfId="3" applyFont="1" applyFill="1" applyBorder="1" applyAlignment="1">
      <alignment vertical="center" shrinkToFit="1"/>
    </xf>
    <xf numFmtId="0" fontId="10" fillId="0" borderId="44" xfId="3" applyFont="1" applyFill="1" applyBorder="1" applyAlignment="1">
      <alignment vertical="center" shrinkToFit="1"/>
    </xf>
    <xf numFmtId="0" fontId="10" fillId="2" borderId="44" xfId="3" applyFont="1" applyFill="1" applyBorder="1" applyAlignment="1">
      <alignment horizontal="center" vertical="center" shrinkToFit="1"/>
    </xf>
    <xf numFmtId="0" fontId="18" fillId="2" borderId="0" xfId="3" applyFont="1" applyFill="1" applyAlignment="1">
      <alignment vertical="center"/>
    </xf>
    <xf numFmtId="180" fontId="12" fillId="2" borderId="0" xfId="3" applyNumberFormat="1" applyFont="1" applyFill="1" applyAlignment="1">
      <alignment horizontal="right" shrinkToFit="1"/>
    </xf>
    <xf numFmtId="0" fontId="19" fillId="0" borderId="0" xfId="2" applyFont="1" applyFill="1"/>
    <xf numFmtId="0" fontId="12" fillId="2" borderId="0" xfId="3" applyFont="1" applyFill="1" applyAlignment="1">
      <alignment horizontal="center" vertical="center" shrinkToFit="1"/>
    </xf>
    <xf numFmtId="0" fontId="12" fillId="0" borderId="0" xfId="3" applyFont="1" applyFill="1" applyAlignment="1">
      <alignment horizontal="center" vertical="center" shrinkToFit="1"/>
    </xf>
    <xf numFmtId="0" fontId="14" fillId="2" borderId="0" xfId="3" applyFont="1" applyFill="1" applyAlignment="1">
      <alignment vertical="center" shrinkToFit="1"/>
    </xf>
    <xf numFmtId="0" fontId="12" fillId="4" borderId="44" xfId="3" applyFont="1" applyFill="1" applyBorder="1" applyAlignment="1">
      <alignment horizontal="center" vertical="center" shrinkToFit="1"/>
    </xf>
    <xf numFmtId="0" fontId="12" fillId="4" borderId="0" xfId="3" applyFont="1" applyFill="1" applyAlignment="1">
      <alignment horizontal="center" vertical="center" shrinkToFit="1"/>
    </xf>
    <xf numFmtId="0" fontId="12" fillId="4" borderId="45" xfId="3" applyFont="1" applyFill="1" applyBorder="1" applyAlignment="1">
      <alignment horizontal="center" vertical="center" shrinkToFit="1"/>
    </xf>
    <xf numFmtId="177" fontId="12" fillId="0" borderId="25" xfId="3" applyNumberFormat="1" applyFont="1" applyBorder="1" applyAlignment="1">
      <alignment vertical="center" shrinkToFit="1"/>
    </xf>
    <xf numFmtId="177" fontId="12" fillId="0" borderId="25" xfId="3" applyNumberFormat="1" applyFont="1" applyFill="1" applyBorder="1" applyAlignment="1">
      <alignment vertical="center" shrinkToFit="1"/>
    </xf>
    <xf numFmtId="0" fontId="17" fillId="2" borderId="0" xfId="3" applyFont="1" applyFill="1" applyAlignment="1">
      <alignment vertical="center"/>
    </xf>
    <xf numFmtId="0" fontId="17" fillId="2" borderId="0" xfId="3" applyFont="1" applyFill="1" applyAlignment="1">
      <alignment vertical="center" wrapText="1"/>
    </xf>
    <xf numFmtId="0" fontId="2" fillId="0" borderId="0" xfId="0" applyFont="1" applyAlignment="1">
      <alignment vertical="center" wrapText="1"/>
    </xf>
  </cellXfs>
  <cellStyles count="5">
    <cellStyle name="桁区切り" xfId="1" builtinId="6"/>
    <cellStyle name="通貨 2" xfId="4"/>
    <cellStyle name="標準" xfId="0" builtinId="0"/>
    <cellStyle name="標準 2" xfId="3"/>
    <cellStyle name="標準 5" xfId="2"/>
  </cellStyles>
  <dxfs count="22">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500_&#38283;&#24193;&#28310;&#20633;\90_&#12458;&#12501;&#12451;&#12473;&#29872;&#22659;&#25972;&#20633;&#26989;&#21209;&#65288;R5&#65374;&#65289;\11_R6&#24180;&#24230;&#22865;&#32004;\01&#22519;&#34892;&#20282;&#20860;&#22865;&#32004;&#26041;&#27861;&#20282;\&#35373;&#35336;&#26360;\&#35373;&#35336;&#26360;%20&#65330;6&#31227;&#365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明細書 (2)"/>
      <sheetName val="表紙"/>
      <sheetName val="積算書"/>
      <sheetName val="明細書"/>
    </sheetNames>
    <sheetDataSet>
      <sheetData sheetId="0"/>
      <sheetData sheetId="1"/>
      <sheetData sheetId="2"/>
      <sheetData sheetId="3">
        <row r="6">
          <cell r="D6" t="str">
            <v>定例会</v>
          </cell>
        </row>
        <row r="45">
          <cell r="D45" t="str">
            <v>業務実施計画書作成</v>
          </cell>
          <cell r="F45" t="str">
            <v>現状調査の実施</v>
          </cell>
          <cell r="H45" t="str">
            <v>レイアウト修正図の作成</v>
          </cell>
          <cell r="J45" t="str">
            <v>養生計画図の作成</v>
          </cell>
          <cell r="L45" t="str">
            <v>移転スケジュールの作成</v>
          </cell>
          <cell r="N45" t="str">
            <v>移転作業実施計画書の作成</v>
          </cell>
        </row>
        <row r="84">
          <cell r="D84" t="str">
            <v>搬出入調整業務</v>
          </cell>
          <cell r="F84" t="str">
            <v>入退庁管理業務</v>
          </cell>
          <cell r="H84" t="str">
            <v>移転本部</v>
          </cell>
          <cell r="J84" t="str">
            <v>関連業者説明会</v>
          </cell>
        </row>
        <row r="123">
          <cell r="D123" t="str">
            <v>移転ナンバリング図面の作成</v>
          </cell>
          <cell r="F123" t="str">
            <v>移転先表示ラベルの貼付</v>
          </cell>
          <cell r="H123" t="str">
            <v>墨出し作業</v>
          </cell>
          <cell r="J123" t="str">
            <v>職員用移転マニュアルの作成</v>
          </cell>
          <cell r="L123" t="str">
            <v>職員向け移転説明会</v>
          </cell>
          <cell r="N123" t="str">
            <v>各部署との事前協議・調整</v>
          </cell>
        </row>
        <row r="162">
          <cell r="D162" t="str">
            <v>梱包資材等の供給</v>
          </cell>
          <cell r="F162" t="str">
            <v>養生敷設</v>
          </cell>
          <cell r="H162" t="str">
            <v>養生一部撤去</v>
          </cell>
          <cell r="J162" t="str">
            <v>養生一部復旧</v>
          </cell>
          <cell r="L162" t="str">
            <v>養生撤去</v>
          </cell>
          <cell r="N162" t="str">
            <v>養生手直し</v>
          </cell>
        </row>
        <row r="201">
          <cell r="D201" t="str">
            <v>移設作業（什器）</v>
          </cell>
          <cell r="F201" t="str">
            <v>移設作業（什器）</v>
          </cell>
          <cell r="H201" t="str">
            <v>移設作業（什器）</v>
          </cell>
          <cell r="J201" t="str">
            <v>スロープ作成</v>
          </cell>
          <cell r="L201" t="str">
            <v>重量物運搬</v>
          </cell>
        </row>
        <row r="240">
          <cell r="D240" t="str">
            <v>移設作業（文書箱）</v>
          </cell>
          <cell r="F240" t="str">
            <v>移設作業（文書箱）</v>
          </cell>
          <cell r="H240" t="str">
            <v>移設作業（OA機器）</v>
          </cell>
          <cell r="J240" t="str">
            <v>移設作業（美術品）</v>
          </cell>
        </row>
        <row r="279">
          <cell r="D279" t="str">
            <v>集積作業</v>
          </cell>
          <cell r="F279" t="str">
            <v>集積作業</v>
          </cell>
          <cell r="H279" t="str">
            <v>集積作業</v>
          </cell>
          <cell r="J279" t="str">
            <v>集積作業</v>
          </cell>
        </row>
        <row r="318">
          <cell r="D318" t="str">
            <v>什器需要調査</v>
          </cell>
          <cell r="F318" t="str">
            <v>展示会開催方法の検討</v>
          </cell>
          <cell r="H318" t="str">
            <v>展示会場設置</v>
          </cell>
          <cell r="J318" t="str">
            <v>展示会開催</v>
          </cell>
        </row>
        <row r="357">
          <cell r="D357" t="str">
            <v>実施レイアウト作成</v>
          </cell>
          <cell r="F357" t="str">
            <v>実施レイアウト修正</v>
          </cell>
          <cell r="H357" t="str">
            <v>購入什器予算案作成</v>
          </cell>
          <cell r="J357" t="str">
            <v>現状調査3か年度</v>
          </cell>
          <cell r="L357" t="str">
            <v>各種リスト更新</v>
          </cell>
          <cell r="N357" t="str">
            <v>仕様書案作成等</v>
          </cell>
        </row>
        <row r="396">
          <cell r="D396" t="str">
            <v>新庁舎マニュアル作成支援</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view="pageBreakPreview" zoomScaleNormal="100" zoomScaleSheetLayoutView="100" workbookViewId="0">
      <selection sqref="A1:C1"/>
    </sheetView>
  </sheetViews>
  <sheetFormatPr defaultRowHeight="17.25" customHeight="1" x14ac:dyDescent="0.15"/>
  <cols>
    <col min="1" max="1" width="7.125" style="2" customWidth="1"/>
    <col min="2" max="2" width="48.75" style="1" customWidth="1"/>
    <col min="3" max="3" width="22.375" style="1" customWidth="1"/>
    <col min="4" max="250" width="9" style="1"/>
    <col min="251" max="251" width="7.125" style="1" customWidth="1"/>
    <col min="252" max="252" width="49.125" style="1" customWidth="1"/>
    <col min="253" max="253" width="10.625" style="1" customWidth="1"/>
    <col min="254" max="255" width="6.125" style="1" customWidth="1"/>
    <col min="256" max="256" width="9" style="1"/>
    <col min="257" max="257" width="11.75" style="1" customWidth="1"/>
    <col min="258" max="258" width="17.875" style="1" customWidth="1"/>
    <col min="259" max="506" width="9" style="1"/>
    <col min="507" max="507" width="7.125" style="1" customWidth="1"/>
    <col min="508" max="508" width="49.125" style="1" customWidth="1"/>
    <col min="509" max="509" width="10.625" style="1" customWidth="1"/>
    <col min="510" max="511" width="6.125" style="1" customWidth="1"/>
    <col min="512" max="512" width="9" style="1"/>
    <col min="513" max="513" width="11.75" style="1" customWidth="1"/>
    <col min="514" max="514" width="17.875" style="1" customWidth="1"/>
    <col min="515" max="762" width="9" style="1"/>
    <col min="763" max="763" width="7.125" style="1" customWidth="1"/>
    <col min="764" max="764" width="49.125" style="1" customWidth="1"/>
    <col min="765" max="765" width="10.625" style="1" customWidth="1"/>
    <col min="766" max="767" width="6.125" style="1" customWidth="1"/>
    <col min="768" max="768" width="9" style="1"/>
    <col min="769" max="769" width="11.75" style="1" customWidth="1"/>
    <col min="770" max="770" width="17.875" style="1" customWidth="1"/>
    <col min="771" max="1018" width="9" style="1"/>
    <col min="1019" max="1019" width="7.125" style="1" customWidth="1"/>
    <col min="1020" max="1020" width="49.125" style="1" customWidth="1"/>
    <col min="1021" max="1021" width="10.625" style="1" customWidth="1"/>
    <col min="1022" max="1023" width="6.125" style="1" customWidth="1"/>
    <col min="1024" max="1024" width="9" style="1"/>
    <col min="1025" max="1025" width="11.75" style="1" customWidth="1"/>
    <col min="1026" max="1026" width="17.875" style="1" customWidth="1"/>
    <col min="1027" max="1274" width="9" style="1"/>
    <col min="1275" max="1275" width="7.125" style="1" customWidth="1"/>
    <col min="1276" max="1276" width="49.125" style="1" customWidth="1"/>
    <col min="1277" max="1277" width="10.625" style="1" customWidth="1"/>
    <col min="1278" max="1279" width="6.125" style="1" customWidth="1"/>
    <col min="1280" max="1280" width="9" style="1"/>
    <col min="1281" max="1281" width="11.75" style="1" customWidth="1"/>
    <col min="1282" max="1282" width="17.875" style="1" customWidth="1"/>
    <col min="1283" max="1530" width="9" style="1"/>
    <col min="1531" max="1531" width="7.125" style="1" customWidth="1"/>
    <col min="1532" max="1532" width="49.125" style="1" customWidth="1"/>
    <col min="1533" max="1533" width="10.625" style="1" customWidth="1"/>
    <col min="1534" max="1535" width="6.125" style="1" customWidth="1"/>
    <col min="1536" max="1536" width="9" style="1"/>
    <col min="1537" max="1537" width="11.75" style="1" customWidth="1"/>
    <col min="1538" max="1538" width="17.875" style="1" customWidth="1"/>
    <col min="1539" max="1786" width="9" style="1"/>
    <col min="1787" max="1787" width="7.125" style="1" customWidth="1"/>
    <col min="1788" max="1788" width="49.125" style="1" customWidth="1"/>
    <col min="1789" max="1789" width="10.625" style="1" customWidth="1"/>
    <col min="1790" max="1791" width="6.125" style="1" customWidth="1"/>
    <col min="1792" max="1792" width="9" style="1"/>
    <col min="1793" max="1793" width="11.75" style="1" customWidth="1"/>
    <col min="1794" max="1794" width="17.875" style="1" customWidth="1"/>
    <col min="1795" max="2042" width="9" style="1"/>
    <col min="2043" max="2043" width="7.125" style="1" customWidth="1"/>
    <col min="2044" max="2044" width="49.125" style="1" customWidth="1"/>
    <col min="2045" max="2045" width="10.625" style="1" customWidth="1"/>
    <col min="2046" max="2047" width="6.125" style="1" customWidth="1"/>
    <col min="2048" max="2048" width="9" style="1"/>
    <col min="2049" max="2049" width="11.75" style="1" customWidth="1"/>
    <col min="2050" max="2050" width="17.875" style="1" customWidth="1"/>
    <col min="2051" max="2298" width="9" style="1"/>
    <col min="2299" max="2299" width="7.125" style="1" customWidth="1"/>
    <col min="2300" max="2300" width="49.125" style="1" customWidth="1"/>
    <col min="2301" max="2301" width="10.625" style="1" customWidth="1"/>
    <col min="2302" max="2303" width="6.125" style="1" customWidth="1"/>
    <col min="2304" max="2304" width="9" style="1"/>
    <col min="2305" max="2305" width="11.75" style="1" customWidth="1"/>
    <col min="2306" max="2306" width="17.875" style="1" customWidth="1"/>
    <col min="2307" max="2554" width="9" style="1"/>
    <col min="2555" max="2555" width="7.125" style="1" customWidth="1"/>
    <col min="2556" max="2556" width="49.125" style="1" customWidth="1"/>
    <col min="2557" max="2557" width="10.625" style="1" customWidth="1"/>
    <col min="2558" max="2559" width="6.125" style="1" customWidth="1"/>
    <col min="2560" max="2560" width="9" style="1"/>
    <col min="2561" max="2561" width="11.75" style="1" customWidth="1"/>
    <col min="2562" max="2562" width="17.875" style="1" customWidth="1"/>
    <col min="2563" max="2810" width="9" style="1"/>
    <col min="2811" max="2811" width="7.125" style="1" customWidth="1"/>
    <col min="2812" max="2812" width="49.125" style="1" customWidth="1"/>
    <col min="2813" max="2813" width="10.625" style="1" customWidth="1"/>
    <col min="2814" max="2815" width="6.125" style="1" customWidth="1"/>
    <col min="2816" max="2816" width="9" style="1"/>
    <col min="2817" max="2817" width="11.75" style="1" customWidth="1"/>
    <col min="2818" max="2818" width="17.875" style="1" customWidth="1"/>
    <col min="2819" max="3066" width="9" style="1"/>
    <col min="3067" max="3067" width="7.125" style="1" customWidth="1"/>
    <col min="3068" max="3068" width="49.125" style="1" customWidth="1"/>
    <col min="3069" max="3069" width="10.625" style="1" customWidth="1"/>
    <col min="3070" max="3071" width="6.125" style="1" customWidth="1"/>
    <col min="3072" max="3072" width="9" style="1"/>
    <col min="3073" max="3073" width="11.75" style="1" customWidth="1"/>
    <col min="3074" max="3074" width="17.875" style="1" customWidth="1"/>
    <col min="3075" max="3322" width="9" style="1"/>
    <col min="3323" max="3323" width="7.125" style="1" customWidth="1"/>
    <col min="3324" max="3324" width="49.125" style="1" customWidth="1"/>
    <col min="3325" max="3325" width="10.625" style="1" customWidth="1"/>
    <col min="3326" max="3327" width="6.125" style="1" customWidth="1"/>
    <col min="3328" max="3328" width="9" style="1"/>
    <col min="3329" max="3329" width="11.75" style="1" customWidth="1"/>
    <col min="3330" max="3330" width="17.875" style="1" customWidth="1"/>
    <col min="3331" max="3578" width="9" style="1"/>
    <col min="3579" max="3579" width="7.125" style="1" customWidth="1"/>
    <col min="3580" max="3580" width="49.125" style="1" customWidth="1"/>
    <col min="3581" max="3581" width="10.625" style="1" customWidth="1"/>
    <col min="3582" max="3583" width="6.125" style="1" customWidth="1"/>
    <col min="3584" max="3584" width="9" style="1"/>
    <col min="3585" max="3585" width="11.75" style="1" customWidth="1"/>
    <col min="3586" max="3586" width="17.875" style="1" customWidth="1"/>
    <col min="3587" max="3834" width="9" style="1"/>
    <col min="3835" max="3835" width="7.125" style="1" customWidth="1"/>
    <col min="3836" max="3836" width="49.125" style="1" customWidth="1"/>
    <col min="3837" max="3837" width="10.625" style="1" customWidth="1"/>
    <col min="3838" max="3839" width="6.125" style="1" customWidth="1"/>
    <col min="3840" max="3840" width="9" style="1"/>
    <col min="3841" max="3841" width="11.75" style="1" customWidth="1"/>
    <col min="3842" max="3842" width="17.875" style="1" customWidth="1"/>
    <col min="3843" max="4090" width="9" style="1"/>
    <col min="4091" max="4091" width="7.125" style="1" customWidth="1"/>
    <col min="4092" max="4092" width="49.125" style="1" customWidth="1"/>
    <col min="4093" max="4093" width="10.625" style="1" customWidth="1"/>
    <col min="4094" max="4095" width="6.125" style="1" customWidth="1"/>
    <col min="4096" max="4096" width="9" style="1"/>
    <col min="4097" max="4097" width="11.75" style="1" customWidth="1"/>
    <col min="4098" max="4098" width="17.875" style="1" customWidth="1"/>
    <col min="4099" max="4346" width="9" style="1"/>
    <col min="4347" max="4347" width="7.125" style="1" customWidth="1"/>
    <col min="4348" max="4348" width="49.125" style="1" customWidth="1"/>
    <col min="4349" max="4349" width="10.625" style="1" customWidth="1"/>
    <col min="4350" max="4351" width="6.125" style="1" customWidth="1"/>
    <col min="4352" max="4352" width="9" style="1"/>
    <col min="4353" max="4353" width="11.75" style="1" customWidth="1"/>
    <col min="4354" max="4354" width="17.875" style="1" customWidth="1"/>
    <col min="4355" max="4602" width="9" style="1"/>
    <col min="4603" max="4603" width="7.125" style="1" customWidth="1"/>
    <col min="4604" max="4604" width="49.125" style="1" customWidth="1"/>
    <col min="4605" max="4605" width="10.625" style="1" customWidth="1"/>
    <col min="4606" max="4607" width="6.125" style="1" customWidth="1"/>
    <col min="4608" max="4608" width="9" style="1"/>
    <col min="4609" max="4609" width="11.75" style="1" customWidth="1"/>
    <col min="4610" max="4610" width="17.875" style="1" customWidth="1"/>
    <col min="4611" max="4858" width="9" style="1"/>
    <col min="4859" max="4859" width="7.125" style="1" customWidth="1"/>
    <col min="4860" max="4860" width="49.125" style="1" customWidth="1"/>
    <col min="4861" max="4861" width="10.625" style="1" customWidth="1"/>
    <col min="4862" max="4863" width="6.125" style="1" customWidth="1"/>
    <col min="4864" max="4864" width="9" style="1"/>
    <col min="4865" max="4865" width="11.75" style="1" customWidth="1"/>
    <col min="4866" max="4866" width="17.875" style="1" customWidth="1"/>
    <col min="4867" max="5114" width="9" style="1"/>
    <col min="5115" max="5115" width="7.125" style="1" customWidth="1"/>
    <col min="5116" max="5116" width="49.125" style="1" customWidth="1"/>
    <col min="5117" max="5117" width="10.625" style="1" customWidth="1"/>
    <col min="5118" max="5119" width="6.125" style="1" customWidth="1"/>
    <col min="5120" max="5120" width="9" style="1"/>
    <col min="5121" max="5121" width="11.75" style="1" customWidth="1"/>
    <col min="5122" max="5122" width="17.875" style="1" customWidth="1"/>
    <col min="5123" max="5370" width="9" style="1"/>
    <col min="5371" max="5371" width="7.125" style="1" customWidth="1"/>
    <col min="5372" max="5372" width="49.125" style="1" customWidth="1"/>
    <col min="5373" max="5373" width="10.625" style="1" customWidth="1"/>
    <col min="5374" max="5375" width="6.125" style="1" customWidth="1"/>
    <col min="5376" max="5376" width="9" style="1"/>
    <col min="5377" max="5377" width="11.75" style="1" customWidth="1"/>
    <col min="5378" max="5378" width="17.875" style="1" customWidth="1"/>
    <col min="5379" max="5626" width="9" style="1"/>
    <col min="5627" max="5627" width="7.125" style="1" customWidth="1"/>
    <col min="5628" max="5628" width="49.125" style="1" customWidth="1"/>
    <col min="5629" max="5629" width="10.625" style="1" customWidth="1"/>
    <col min="5630" max="5631" width="6.125" style="1" customWidth="1"/>
    <col min="5632" max="5632" width="9" style="1"/>
    <col min="5633" max="5633" width="11.75" style="1" customWidth="1"/>
    <col min="5634" max="5634" width="17.875" style="1" customWidth="1"/>
    <col min="5635" max="5882" width="9" style="1"/>
    <col min="5883" max="5883" width="7.125" style="1" customWidth="1"/>
    <col min="5884" max="5884" width="49.125" style="1" customWidth="1"/>
    <col min="5885" max="5885" width="10.625" style="1" customWidth="1"/>
    <col min="5886" max="5887" width="6.125" style="1" customWidth="1"/>
    <col min="5888" max="5888" width="9" style="1"/>
    <col min="5889" max="5889" width="11.75" style="1" customWidth="1"/>
    <col min="5890" max="5890" width="17.875" style="1" customWidth="1"/>
    <col min="5891" max="6138" width="9" style="1"/>
    <col min="6139" max="6139" width="7.125" style="1" customWidth="1"/>
    <col min="6140" max="6140" width="49.125" style="1" customWidth="1"/>
    <col min="6141" max="6141" width="10.625" style="1" customWidth="1"/>
    <col min="6142" max="6143" width="6.125" style="1" customWidth="1"/>
    <col min="6144" max="6144" width="9" style="1"/>
    <col min="6145" max="6145" width="11.75" style="1" customWidth="1"/>
    <col min="6146" max="6146" width="17.875" style="1" customWidth="1"/>
    <col min="6147" max="6394" width="9" style="1"/>
    <col min="6395" max="6395" width="7.125" style="1" customWidth="1"/>
    <col min="6396" max="6396" width="49.125" style="1" customWidth="1"/>
    <col min="6397" max="6397" width="10.625" style="1" customWidth="1"/>
    <col min="6398" max="6399" width="6.125" style="1" customWidth="1"/>
    <col min="6400" max="6400" width="9" style="1"/>
    <col min="6401" max="6401" width="11.75" style="1" customWidth="1"/>
    <col min="6402" max="6402" width="17.875" style="1" customWidth="1"/>
    <col min="6403" max="6650" width="9" style="1"/>
    <col min="6651" max="6651" width="7.125" style="1" customWidth="1"/>
    <col min="6652" max="6652" width="49.125" style="1" customWidth="1"/>
    <col min="6653" max="6653" width="10.625" style="1" customWidth="1"/>
    <col min="6654" max="6655" width="6.125" style="1" customWidth="1"/>
    <col min="6656" max="6656" width="9" style="1"/>
    <col min="6657" max="6657" width="11.75" style="1" customWidth="1"/>
    <col min="6658" max="6658" width="17.875" style="1" customWidth="1"/>
    <col min="6659" max="6906" width="9" style="1"/>
    <col min="6907" max="6907" width="7.125" style="1" customWidth="1"/>
    <col min="6908" max="6908" width="49.125" style="1" customWidth="1"/>
    <col min="6909" max="6909" width="10.625" style="1" customWidth="1"/>
    <col min="6910" max="6911" width="6.125" style="1" customWidth="1"/>
    <col min="6912" max="6912" width="9" style="1"/>
    <col min="6913" max="6913" width="11.75" style="1" customWidth="1"/>
    <col min="6914" max="6914" width="17.875" style="1" customWidth="1"/>
    <col min="6915" max="7162" width="9" style="1"/>
    <col min="7163" max="7163" width="7.125" style="1" customWidth="1"/>
    <col min="7164" max="7164" width="49.125" style="1" customWidth="1"/>
    <col min="7165" max="7165" width="10.625" style="1" customWidth="1"/>
    <col min="7166" max="7167" width="6.125" style="1" customWidth="1"/>
    <col min="7168" max="7168" width="9" style="1"/>
    <col min="7169" max="7169" width="11.75" style="1" customWidth="1"/>
    <col min="7170" max="7170" width="17.875" style="1" customWidth="1"/>
    <col min="7171" max="7418" width="9" style="1"/>
    <col min="7419" max="7419" width="7.125" style="1" customWidth="1"/>
    <col min="7420" max="7420" width="49.125" style="1" customWidth="1"/>
    <col min="7421" max="7421" width="10.625" style="1" customWidth="1"/>
    <col min="7422" max="7423" width="6.125" style="1" customWidth="1"/>
    <col min="7424" max="7424" width="9" style="1"/>
    <col min="7425" max="7425" width="11.75" style="1" customWidth="1"/>
    <col min="7426" max="7426" width="17.875" style="1" customWidth="1"/>
    <col min="7427" max="7674" width="9" style="1"/>
    <col min="7675" max="7675" width="7.125" style="1" customWidth="1"/>
    <col min="7676" max="7676" width="49.125" style="1" customWidth="1"/>
    <col min="7677" max="7677" width="10.625" style="1" customWidth="1"/>
    <col min="7678" max="7679" width="6.125" style="1" customWidth="1"/>
    <col min="7680" max="7680" width="9" style="1"/>
    <col min="7681" max="7681" width="11.75" style="1" customWidth="1"/>
    <col min="7682" max="7682" width="17.875" style="1" customWidth="1"/>
    <col min="7683" max="7930" width="9" style="1"/>
    <col min="7931" max="7931" width="7.125" style="1" customWidth="1"/>
    <col min="7932" max="7932" width="49.125" style="1" customWidth="1"/>
    <col min="7933" max="7933" width="10.625" style="1" customWidth="1"/>
    <col min="7934" max="7935" width="6.125" style="1" customWidth="1"/>
    <col min="7936" max="7936" width="9" style="1"/>
    <col min="7937" max="7937" width="11.75" style="1" customWidth="1"/>
    <col min="7938" max="7938" width="17.875" style="1" customWidth="1"/>
    <col min="7939" max="8186" width="9" style="1"/>
    <col min="8187" max="8187" width="7.125" style="1" customWidth="1"/>
    <col min="8188" max="8188" width="49.125" style="1" customWidth="1"/>
    <col min="8189" max="8189" width="10.625" style="1" customWidth="1"/>
    <col min="8190" max="8191" width="6.125" style="1" customWidth="1"/>
    <col min="8192" max="8192" width="9" style="1"/>
    <col min="8193" max="8193" width="11.75" style="1" customWidth="1"/>
    <col min="8194" max="8194" width="17.875" style="1" customWidth="1"/>
    <col min="8195" max="8442" width="9" style="1"/>
    <col min="8443" max="8443" width="7.125" style="1" customWidth="1"/>
    <col min="8444" max="8444" width="49.125" style="1" customWidth="1"/>
    <col min="8445" max="8445" width="10.625" style="1" customWidth="1"/>
    <col min="8446" max="8447" width="6.125" style="1" customWidth="1"/>
    <col min="8448" max="8448" width="9" style="1"/>
    <col min="8449" max="8449" width="11.75" style="1" customWidth="1"/>
    <col min="8450" max="8450" width="17.875" style="1" customWidth="1"/>
    <col min="8451" max="8698" width="9" style="1"/>
    <col min="8699" max="8699" width="7.125" style="1" customWidth="1"/>
    <col min="8700" max="8700" width="49.125" style="1" customWidth="1"/>
    <col min="8701" max="8701" width="10.625" style="1" customWidth="1"/>
    <col min="8702" max="8703" width="6.125" style="1" customWidth="1"/>
    <col min="8704" max="8704" width="9" style="1"/>
    <col min="8705" max="8705" width="11.75" style="1" customWidth="1"/>
    <col min="8706" max="8706" width="17.875" style="1" customWidth="1"/>
    <col min="8707" max="8954" width="9" style="1"/>
    <col min="8955" max="8955" width="7.125" style="1" customWidth="1"/>
    <col min="8956" max="8956" width="49.125" style="1" customWidth="1"/>
    <col min="8957" max="8957" width="10.625" style="1" customWidth="1"/>
    <col min="8958" max="8959" width="6.125" style="1" customWidth="1"/>
    <col min="8960" max="8960" width="9" style="1"/>
    <col min="8961" max="8961" width="11.75" style="1" customWidth="1"/>
    <col min="8962" max="8962" width="17.875" style="1" customWidth="1"/>
    <col min="8963" max="9210" width="9" style="1"/>
    <col min="9211" max="9211" width="7.125" style="1" customWidth="1"/>
    <col min="9212" max="9212" width="49.125" style="1" customWidth="1"/>
    <col min="9213" max="9213" width="10.625" style="1" customWidth="1"/>
    <col min="9214" max="9215" width="6.125" style="1" customWidth="1"/>
    <col min="9216" max="9216" width="9" style="1"/>
    <col min="9217" max="9217" width="11.75" style="1" customWidth="1"/>
    <col min="9218" max="9218" width="17.875" style="1" customWidth="1"/>
    <col min="9219" max="9466" width="9" style="1"/>
    <col min="9467" max="9467" width="7.125" style="1" customWidth="1"/>
    <col min="9468" max="9468" width="49.125" style="1" customWidth="1"/>
    <col min="9469" max="9469" width="10.625" style="1" customWidth="1"/>
    <col min="9470" max="9471" width="6.125" style="1" customWidth="1"/>
    <col min="9472" max="9472" width="9" style="1"/>
    <col min="9473" max="9473" width="11.75" style="1" customWidth="1"/>
    <col min="9474" max="9474" width="17.875" style="1" customWidth="1"/>
    <col min="9475" max="9722" width="9" style="1"/>
    <col min="9723" max="9723" width="7.125" style="1" customWidth="1"/>
    <col min="9724" max="9724" width="49.125" style="1" customWidth="1"/>
    <col min="9725" max="9725" width="10.625" style="1" customWidth="1"/>
    <col min="9726" max="9727" width="6.125" style="1" customWidth="1"/>
    <col min="9728" max="9728" width="9" style="1"/>
    <col min="9729" max="9729" width="11.75" style="1" customWidth="1"/>
    <col min="9730" max="9730" width="17.875" style="1" customWidth="1"/>
    <col min="9731" max="9978" width="9" style="1"/>
    <col min="9979" max="9979" width="7.125" style="1" customWidth="1"/>
    <col min="9980" max="9980" width="49.125" style="1" customWidth="1"/>
    <col min="9981" max="9981" width="10.625" style="1" customWidth="1"/>
    <col min="9982" max="9983" width="6.125" style="1" customWidth="1"/>
    <col min="9984" max="9984" width="9" style="1"/>
    <col min="9985" max="9985" width="11.75" style="1" customWidth="1"/>
    <col min="9986" max="9986" width="17.875" style="1" customWidth="1"/>
    <col min="9987" max="10234" width="9" style="1"/>
    <col min="10235" max="10235" width="7.125" style="1" customWidth="1"/>
    <col min="10236" max="10236" width="49.125" style="1" customWidth="1"/>
    <col min="10237" max="10237" width="10.625" style="1" customWidth="1"/>
    <col min="10238" max="10239" width="6.125" style="1" customWidth="1"/>
    <col min="10240" max="10240" width="9" style="1"/>
    <col min="10241" max="10241" width="11.75" style="1" customWidth="1"/>
    <col min="10242" max="10242" width="17.875" style="1" customWidth="1"/>
    <col min="10243" max="10490" width="9" style="1"/>
    <col min="10491" max="10491" width="7.125" style="1" customWidth="1"/>
    <col min="10492" max="10492" width="49.125" style="1" customWidth="1"/>
    <col min="10493" max="10493" width="10.625" style="1" customWidth="1"/>
    <col min="10494" max="10495" width="6.125" style="1" customWidth="1"/>
    <col min="10496" max="10496" width="9" style="1"/>
    <col min="10497" max="10497" width="11.75" style="1" customWidth="1"/>
    <col min="10498" max="10498" width="17.875" style="1" customWidth="1"/>
    <col min="10499" max="10746" width="9" style="1"/>
    <col min="10747" max="10747" width="7.125" style="1" customWidth="1"/>
    <col min="10748" max="10748" width="49.125" style="1" customWidth="1"/>
    <col min="10749" max="10749" width="10.625" style="1" customWidth="1"/>
    <col min="10750" max="10751" width="6.125" style="1" customWidth="1"/>
    <col min="10752" max="10752" width="9" style="1"/>
    <col min="10753" max="10753" width="11.75" style="1" customWidth="1"/>
    <col min="10754" max="10754" width="17.875" style="1" customWidth="1"/>
    <col min="10755" max="11002" width="9" style="1"/>
    <col min="11003" max="11003" width="7.125" style="1" customWidth="1"/>
    <col min="11004" max="11004" width="49.125" style="1" customWidth="1"/>
    <col min="11005" max="11005" width="10.625" style="1" customWidth="1"/>
    <col min="11006" max="11007" width="6.125" style="1" customWidth="1"/>
    <col min="11008" max="11008" width="9" style="1"/>
    <col min="11009" max="11009" width="11.75" style="1" customWidth="1"/>
    <col min="11010" max="11010" width="17.875" style="1" customWidth="1"/>
    <col min="11011" max="11258" width="9" style="1"/>
    <col min="11259" max="11259" width="7.125" style="1" customWidth="1"/>
    <col min="11260" max="11260" width="49.125" style="1" customWidth="1"/>
    <col min="11261" max="11261" width="10.625" style="1" customWidth="1"/>
    <col min="11262" max="11263" width="6.125" style="1" customWidth="1"/>
    <col min="11264" max="11264" width="9" style="1"/>
    <col min="11265" max="11265" width="11.75" style="1" customWidth="1"/>
    <col min="11266" max="11266" width="17.875" style="1" customWidth="1"/>
    <col min="11267" max="11514" width="9" style="1"/>
    <col min="11515" max="11515" width="7.125" style="1" customWidth="1"/>
    <col min="11516" max="11516" width="49.125" style="1" customWidth="1"/>
    <col min="11517" max="11517" width="10.625" style="1" customWidth="1"/>
    <col min="11518" max="11519" width="6.125" style="1" customWidth="1"/>
    <col min="11520" max="11520" width="9" style="1"/>
    <col min="11521" max="11521" width="11.75" style="1" customWidth="1"/>
    <col min="11522" max="11522" width="17.875" style="1" customWidth="1"/>
    <col min="11523" max="11770" width="9" style="1"/>
    <col min="11771" max="11771" width="7.125" style="1" customWidth="1"/>
    <col min="11772" max="11772" width="49.125" style="1" customWidth="1"/>
    <col min="11773" max="11773" width="10.625" style="1" customWidth="1"/>
    <col min="11774" max="11775" width="6.125" style="1" customWidth="1"/>
    <col min="11776" max="11776" width="9" style="1"/>
    <col min="11777" max="11777" width="11.75" style="1" customWidth="1"/>
    <col min="11778" max="11778" width="17.875" style="1" customWidth="1"/>
    <col min="11779" max="12026" width="9" style="1"/>
    <col min="12027" max="12027" width="7.125" style="1" customWidth="1"/>
    <col min="12028" max="12028" width="49.125" style="1" customWidth="1"/>
    <col min="12029" max="12029" width="10.625" style="1" customWidth="1"/>
    <col min="12030" max="12031" width="6.125" style="1" customWidth="1"/>
    <col min="12032" max="12032" width="9" style="1"/>
    <col min="12033" max="12033" width="11.75" style="1" customWidth="1"/>
    <col min="12034" max="12034" width="17.875" style="1" customWidth="1"/>
    <col min="12035" max="12282" width="9" style="1"/>
    <col min="12283" max="12283" width="7.125" style="1" customWidth="1"/>
    <col min="12284" max="12284" width="49.125" style="1" customWidth="1"/>
    <col min="12285" max="12285" width="10.625" style="1" customWidth="1"/>
    <col min="12286" max="12287" width="6.125" style="1" customWidth="1"/>
    <col min="12288" max="12288" width="9" style="1"/>
    <col min="12289" max="12289" width="11.75" style="1" customWidth="1"/>
    <col min="12290" max="12290" width="17.875" style="1" customWidth="1"/>
    <col min="12291" max="12538" width="9" style="1"/>
    <col min="12539" max="12539" width="7.125" style="1" customWidth="1"/>
    <col min="12540" max="12540" width="49.125" style="1" customWidth="1"/>
    <col min="12541" max="12541" width="10.625" style="1" customWidth="1"/>
    <col min="12542" max="12543" width="6.125" style="1" customWidth="1"/>
    <col min="12544" max="12544" width="9" style="1"/>
    <col min="12545" max="12545" width="11.75" style="1" customWidth="1"/>
    <col min="12546" max="12546" width="17.875" style="1" customWidth="1"/>
    <col min="12547" max="12794" width="9" style="1"/>
    <col min="12795" max="12795" width="7.125" style="1" customWidth="1"/>
    <col min="12796" max="12796" width="49.125" style="1" customWidth="1"/>
    <col min="12797" max="12797" width="10.625" style="1" customWidth="1"/>
    <col min="12798" max="12799" width="6.125" style="1" customWidth="1"/>
    <col min="12800" max="12800" width="9" style="1"/>
    <col min="12801" max="12801" width="11.75" style="1" customWidth="1"/>
    <col min="12802" max="12802" width="17.875" style="1" customWidth="1"/>
    <col min="12803" max="13050" width="9" style="1"/>
    <col min="13051" max="13051" width="7.125" style="1" customWidth="1"/>
    <col min="13052" max="13052" width="49.125" style="1" customWidth="1"/>
    <col min="13053" max="13053" width="10.625" style="1" customWidth="1"/>
    <col min="13054" max="13055" width="6.125" style="1" customWidth="1"/>
    <col min="13056" max="13056" width="9" style="1"/>
    <col min="13057" max="13057" width="11.75" style="1" customWidth="1"/>
    <col min="13058" max="13058" width="17.875" style="1" customWidth="1"/>
    <col min="13059" max="13306" width="9" style="1"/>
    <col min="13307" max="13307" width="7.125" style="1" customWidth="1"/>
    <col min="13308" max="13308" width="49.125" style="1" customWidth="1"/>
    <col min="13309" max="13309" width="10.625" style="1" customWidth="1"/>
    <col min="13310" max="13311" width="6.125" style="1" customWidth="1"/>
    <col min="13312" max="13312" width="9" style="1"/>
    <col min="13313" max="13313" width="11.75" style="1" customWidth="1"/>
    <col min="13314" max="13314" width="17.875" style="1" customWidth="1"/>
    <col min="13315" max="13562" width="9" style="1"/>
    <col min="13563" max="13563" width="7.125" style="1" customWidth="1"/>
    <col min="13564" max="13564" width="49.125" style="1" customWidth="1"/>
    <col min="13565" max="13565" width="10.625" style="1" customWidth="1"/>
    <col min="13566" max="13567" width="6.125" style="1" customWidth="1"/>
    <col min="13568" max="13568" width="9" style="1"/>
    <col min="13569" max="13569" width="11.75" style="1" customWidth="1"/>
    <col min="13570" max="13570" width="17.875" style="1" customWidth="1"/>
    <col min="13571" max="13818" width="9" style="1"/>
    <col min="13819" max="13819" width="7.125" style="1" customWidth="1"/>
    <col min="13820" max="13820" width="49.125" style="1" customWidth="1"/>
    <col min="13821" max="13821" width="10.625" style="1" customWidth="1"/>
    <col min="13822" max="13823" width="6.125" style="1" customWidth="1"/>
    <col min="13824" max="13824" width="9" style="1"/>
    <col min="13825" max="13825" width="11.75" style="1" customWidth="1"/>
    <col min="13826" max="13826" width="17.875" style="1" customWidth="1"/>
    <col min="13827" max="14074" width="9" style="1"/>
    <col min="14075" max="14075" width="7.125" style="1" customWidth="1"/>
    <col min="14076" max="14076" width="49.125" style="1" customWidth="1"/>
    <col min="14077" max="14077" width="10.625" style="1" customWidth="1"/>
    <col min="14078" max="14079" width="6.125" style="1" customWidth="1"/>
    <col min="14080" max="14080" width="9" style="1"/>
    <col min="14081" max="14081" width="11.75" style="1" customWidth="1"/>
    <col min="14082" max="14082" width="17.875" style="1" customWidth="1"/>
    <col min="14083" max="14330" width="9" style="1"/>
    <col min="14331" max="14331" width="7.125" style="1" customWidth="1"/>
    <col min="14332" max="14332" width="49.125" style="1" customWidth="1"/>
    <col min="14333" max="14333" width="10.625" style="1" customWidth="1"/>
    <col min="14334" max="14335" width="6.125" style="1" customWidth="1"/>
    <col min="14336" max="14336" width="9" style="1"/>
    <col min="14337" max="14337" width="11.75" style="1" customWidth="1"/>
    <col min="14338" max="14338" width="17.875" style="1" customWidth="1"/>
    <col min="14339" max="14586" width="9" style="1"/>
    <col min="14587" max="14587" width="7.125" style="1" customWidth="1"/>
    <col min="14588" max="14588" width="49.125" style="1" customWidth="1"/>
    <col min="14589" max="14589" width="10.625" style="1" customWidth="1"/>
    <col min="14590" max="14591" width="6.125" style="1" customWidth="1"/>
    <col min="14592" max="14592" width="9" style="1"/>
    <col min="14593" max="14593" width="11.75" style="1" customWidth="1"/>
    <col min="14594" max="14594" width="17.875" style="1" customWidth="1"/>
    <col min="14595" max="14842" width="9" style="1"/>
    <col min="14843" max="14843" width="7.125" style="1" customWidth="1"/>
    <col min="14844" max="14844" width="49.125" style="1" customWidth="1"/>
    <col min="14845" max="14845" width="10.625" style="1" customWidth="1"/>
    <col min="14846" max="14847" width="6.125" style="1" customWidth="1"/>
    <col min="14848" max="14848" width="9" style="1"/>
    <col min="14849" max="14849" width="11.75" style="1" customWidth="1"/>
    <col min="14850" max="14850" width="17.875" style="1" customWidth="1"/>
    <col min="14851" max="15098" width="9" style="1"/>
    <col min="15099" max="15099" width="7.125" style="1" customWidth="1"/>
    <col min="15100" max="15100" width="49.125" style="1" customWidth="1"/>
    <col min="15101" max="15101" width="10.625" style="1" customWidth="1"/>
    <col min="15102" max="15103" width="6.125" style="1" customWidth="1"/>
    <col min="15104" max="15104" width="9" style="1"/>
    <col min="15105" max="15105" width="11.75" style="1" customWidth="1"/>
    <col min="15106" max="15106" width="17.875" style="1" customWidth="1"/>
    <col min="15107" max="15354" width="9" style="1"/>
    <col min="15355" max="15355" width="7.125" style="1" customWidth="1"/>
    <col min="15356" max="15356" width="49.125" style="1" customWidth="1"/>
    <col min="15357" max="15357" width="10.625" style="1" customWidth="1"/>
    <col min="15358" max="15359" width="6.125" style="1" customWidth="1"/>
    <col min="15360" max="15360" width="9" style="1"/>
    <col min="15361" max="15361" width="11.75" style="1" customWidth="1"/>
    <col min="15362" max="15362" width="17.875" style="1" customWidth="1"/>
    <col min="15363" max="15610" width="9" style="1"/>
    <col min="15611" max="15611" width="7.125" style="1" customWidth="1"/>
    <col min="15612" max="15612" width="49.125" style="1" customWidth="1"/>
    <col min="15613" max="15613" width="10.625" style="1" customWidth="1"/>
    <col min="15614" max="15615" width="6.125" style="1" customWidth="1"/>
    <col min="15616" max="15616" width="9" style="1"/>
    <col min="15617" max="15617" width="11.75" style="1" customWidth="1"/>
    <col min="15618" max="15618" width="17.875" style="1" customWidth="1"/>
    <col min="15619" max="15866" width="9" style="1"/>
    <col min="15867" max="15867" width="7.125" style="1" customWidth="1"/>
    <col min="15868" max="15868" width="49.125" style="1" customWidth="1"/>
    <col min="15869" max="15869" width="10.625" style="1" customWidth="1"/>
    <col min="15870" max="15871" width="6.125" style="1" customWidth="1"/>
    <col min="15872" max="15872" width="9" style="1"/>
    <col min="15873" max="15873" width="11.75" style="1" customWidth="1"/>
    <col min="15874" max="15874" width="17.875" style="1" customWidth="1"/>
    <col min="15875" max="16122" width="9" style="1"/>
    <col min="16123" max="16123" width="7.125" style="1" customWidth="1"/>
    <col min="16124" max="16124" width="49.125" style="1" customWidth="1"/>
    <col min="16125" max="16125" width="10.625" style="1" customWidth="1"/>
    <col min="16126" max="16127" width="6.125" style="1" customWidth="1"/>
    <col min="16128" max="16128" width="9" style="1"/>
    <col min="16129" max="16129" width="11.75" style="1" customWidth="1"/>
    <col min="16130" max="16130" width="17.875" style="1" customWidth="1"/>
    <col min="16131" max="16384" width="9" style="1"/>
  </cols>
  <sheetData>
    <row r="1" spans="1:3" ht="25.5" customHeight="1" x14ac:dyDescent="0.15">
      <c r="A1" s="29" t="s">
        <v>20</v>
      </c>
      <c r="B1" s="29"/>
      <c r="C1" s="29"/>
    </row>
    <row r="2" spans="1:3" s="20" customFormat="1" ht="25.5" customHeight="1" x14ac:dyDescent="0.15">
      <c r="A2" s="108" t="s">
        <v>19</v>
      </c>
      <c r="B2" s="109"/>
      <c r="C2" s="109"/>
    </row>
    <row r="3" spans="1:3" ht="10.5" customHeight="1" x14ac:dyDescent="0.15"/>
    <row r="4" spans="1:3" ht="17.25" customHeight="1" x14ac:dyDescent="0.15">
      <c r="A4" s="28" t="s">
        <v>18</v>
      </c>
      <c r="B4" s="27" t="s">
        <v>17</v>
      </c>
      <c r="C4" s="26" t="s">
        <v>16</v>
      </c>
    </row>
    <row r="5" spans="1:3" s="20" customFormat="1" ht="17.25" customHeight="1" x14ac:dyDescent="0.15">
      <c r="A5" s="23" t="s">
        <v>15</v>
      </c>
      <c r="B5" s="22" t="s">
        <v>14</v>
      </c>
      <c r="C5" s="21" t="s">
        <v>7</v>
      </c>
    </row>
    <row r="6" spans="1:3" ht="17.25" customHeight="1" x14ac:dyDescent="0.15">
      <c r="A6" s="8">
        <v>1</v>
      </c>
      <c r="B6" s="19" t="str">
        <f>[1]明細書!D6</f>
        <v>定例会</v>
      </c>
      <c r="C6" s="6"/>
    </row>
    <row r="7" spans="1:3" ht="17.25" customHeight="1" x14ac:dyDescent="0.15">
      <c r="A7" s="5"/>
      <c r="B7" s="13" t="s">
        <v>6</v>
      </c>
      <c r="C7" s="25"/>
    </row>
    <row r="8" spans="1:3" s="20" customFormat="1" ht="17.25" customHeight="1" x14ac:dyDescent="0.15">
      <c r="A8" s="23" t="s">
        <v>13</v>
      </c>
      <c r="B8" s="22" t="s">
        <v>12</v>
      </c>
      <c r="C8" s="21" t="s">
        <v>7</v>
      </c>
    </row>
    <row r="9" spans="1:3" ht="17.25" customHeight="1" x14ac:dyDescent="0.15">
      <c r="A9" s="8">
        <v>1</v>
      </c>
      <c r="B9" s="19" t="str">
        <f>[1]明細書!D45</f>
        <v>業務実施計画書作成</v>
      </c>
      <c r="C9" s="6"/>
    </row>
    <row r="10" spans="1:3" ht="17.25" customHeight="1" x14ac:dyDescent="0.15">
      <c r="A10" s="8">
        <v>2</v>
      </c>
      <c r="B10" s="19" t="str">
        <f>[1]明細書!F45</f>
        <v>現状調査の実施</v>
      </c>
      <c r="C10" s="6"/>
    </row>
    <row r="11" spans="1:3" ht="17.25" customHeight="1" x14ac:dyDescent="0.15">
      <c r="A11" s="8">
        <v>3</v>
      </c>
      <c r="B11" s="19" t="str">
        <f>[1]明細書!H45</f>
        <v>レイアウト修正図の作成</v>
      </c>
      <c r="C11" s="6"/>
    </row>
    <row r="12" spans="1:3" ht="17.25" customHeight="1" x14ac:dyDescent="0.15">
      <c r="A12" s="8">
        <v>4</v>
      </c>
      <c r="B12" s="19" t="str">
        <f>[1]明細書!J45</f>
        <v>養生計画図の作成</v>
      </c>
      <c r="C12" s="6"/>
    </row>
    <row r="13" spans="1:3" ht="17.25" customHeight="1" x14ac:dyDescent="0.15">
      <c r="A13" s="8">
        <v>5</v>
      </c>
      <c r="B13" s="19" t="str">
        <f>[1]明細書!L45</f>
        <v>移転スケジュールの作成</v>
      </c>
      <c r="C13" s="6"/>
    </row>
    <row r="14" spans="1:3" ht="17.25" customHeight="1" x14ac:dyDescent="0.15">
      <c r="A14" s="8">
        <v>6</v>
      </c>
      <c r="B14" s="19" t="str">
        <f>[1]明細書!N45</f>
        <v>移転作業実施計画書の作成</v>
      </c>
      <c r="C14" s="6"/>
    </row>
    <row r="15" spans="1:3" ht="17.25" customHeight="1" x14ac:dyDescent="0.15">
      <c r="A15" s="8">
        <v>7</v>
      </c>
      <c r="B15" s="19" t="str">
        <f>[1]明細書!D84</f>
        <v>搬出入調整業務</v>
      </c>
      <c r="C15" s="6"/>
    </row>
    <row r="16" spans="1:3" ht="17.25" customHeight="1" x14ac:dyDescent="0.15">
      <c r="A16" s="8">
        <v>8</v>
      </c>
      <c r="B16" s="19" t="str">
        <f>[1]明細書!F84</f>
        <v>入退庁管理業務</v>
      </c>
      <c r="C16" s="6"/>
    </row>
    <row r="17" spans="1:3" ht="17.25" customHeight="1" x14ac:dyDescent="0.15">
      <c r="A17" s="8">
        <v>9</v>
      </c>
      <c r="B17" s="19" t="str">
        <f>[1]明細書!H84</f>
        <v>移転本部</v>
      </c>
      <c r="C17" s="6"/>
    </row>
    <row r="18" spans="1:3" ht="17.25" customHeight="1" x14ac:dyDescent="0.15">
      <c r="A18" s="8">
        <v>10</v>
      </c>
      <c r="B18" s="19" t="str">
        <f>[1]明細書!J84</f>
        <v>関連業者説明会</v>
      </c>
      <c r="C18" s="6"/>
    </row>
    <row r="19" spans="1:3" ht="17.25" customHeight="1" x14ac:dyDescent="0.15">
      <c r="A19" s="5"/>
      <c r="B19" s="13" t="s">
        <v>6</v>
      </c>
      <c r="C19" s="25"/>
    </row>
    <row r="20" spans="1:3" s="20" customFormat="1" ht="17.25" customHeight="1" x14ac:dyDescent="0.15">
      <c r="A20" s="23" t="s">
        <v>11</v>
      </c>
      <c r="B20" s="22" t="s">
        <v>10</v>
      </c>
      <c r="C20" s="21" t="s">
        <v>7</v>
      </c>
    </row>
    <row r="21" spans="1:3" ht="17.25" customHeight="1" x14ac:dyDescent="0.15">
      <c r="A21" s="8">
        <v>1</v>
      </c>
      <c r="B21" s="19" t="str">
        <f>[1]明細書!D123</f>
        <v>移転ナンバリング図面の作成</v>
      </c>
      <c r="C21" s="6"/>
    </row>
    <row r="22" spans="1:3" ht="17.25" customHeight="1" x14ac:dyDescent="0.15">
      <c r="A22" s="8">
        <v>2</v>
      </c>
      <c r="B22" s="19" t="str">
        <f>[1]明細書!F123</f>
        <v>移転先表示ラベルの貼付</v>
      </c>
      <c r="C22" s="6"/>
    </row>
    <row r="23" spans="1:3" ht="17.25" customHeight="1" x14ac:dyDescent="0.15">
      <c r="A23" s="8">
        <v>3</v>
      </c>
      <c r="B23" s="19" t="str">
        <f>[1]明細書!H123</f>
        <v>墨出し作業</v>
      </c>
      <c r="C23" s="6"/>
    </row>
    <row r="24" spans="1:3" ht="17.25" customHeight="1" x14ac:dyDescent="0.15">
      <c r="A24" s="8">
        <v>4</v>
      </c>
      <c r="B24" s="19" t="str">
        <f>[1]明細書!J123</f>
        <v>職員用移転マニュアルの作成</v>
      </c>
      <c r="C24" s="6"/>
    </row>
    <row r="25" spans="1:3" ht="17.25" customHeight="1" x14ac:dyDescent="0.15">
      <c r="A25" s="8">
        <v>5</v>
      </c>
      <c r="B25" s="19" t="str">
        <f>[1]明細書!L123</f>
        <v>職員向け移転説明会</v>
      </c>
      <c r="C25" s="6"/>
    </row>
    <row r="26" spans="1:3" ht="17.25" customHeight="1" x14ac:dyDescent="0.15">
      <c r="A26" s="8">
        <v>6</v>
      </c>
      <c r="B26" s="19" t="str">
        <f>[1]明細書!N123</f>
        <v>各部署との事前協議・調整</v>
      </c>
      <c r="C26" s="24"/>
    </row>
    <row r="27" spans="1:3" ht="17.25" customHeight="1" x14ac:dyDescent="0.15">
      <c r="A27" s="8">
        <v>7</v>
      </c>
      <c r="B27" s="19" t="str">
        <f>[1]明細書!D162</f>
        <v>梱包資材等の供給</v>
      </c>
      <c r="C27" s="6"/>
    </row>
    <row r="28" spans="1:3" ht="17.25" customHeight="1" x14ac:dyDescent="0.15">
      <c r="A28" s="8">
        <v>8</v>
      </c>
      <c r="B28" s="19" t="str">
        <f>[1]明細書!F162</f>
        <v>養生敷設</v>
      </c>
      <c r="C28" s="6"/>
    </row>
    <row r="29" spans="1:3" ht="17.25" customHeight="1" x14ac:dyDescent="0.15">
      <c r="A29" s="8">
        <v>9</v>
      </c>
      <c r="B29" s="19" t="str">
        <f>[1]明細書!H162</f>
        <v>養生一部撤去</v>
      </c>
      <c r="C29" s="6"/>
    </row>
    <row r="30" spans="1:3" ht="17.25" customHeight="1" x14ac:dyDescent="0.15">
      <c r="A30" s="8">
        <v>10</v>
      </c>
      <c r="B30" s="19" t="str">
        <f>[1]明細書!J162</f>
        <v>養生一部復旧</v>
      </c>
      <c r="C30" s="6"/>
    </row>
    <row r="31" spans="1:3" ht="17.25" customHeight="1" x14ac:dyDescent="0.15">
      <c r="A31" s="8">
        <v>11</v>
      </c>
      <c r="B31" s="19" t="str">
        <f>[1]明細書!L162</f>
        <v>養生撤去</v>
      </c>
      <c r="C31" s="6"/>
    </row>
    <row r="32" spans="1:3" ht="17.25" customHeight="1" x14ac:dyDescent="0.15">
      <c r="A32" s="8">
        <v>12</v>
      </c>
      <c r="B32" s="19" t="str">
        <f>[1]明細書!N162</f>
        <v>養生手直し</v>
      </c>
      <c r="C32" s="24"/>
    </row>
    <row r="33" spans="1:3" ht="17.25" customHeight="1" x14ac:dyDescent="0.15">
      <c r="A33" s="8">
        <v>13</v>
      </c>
      <c r="B33" s="19" t="str">
        <f>[1]明細書!D201</f>
        <v>移設作業（什器）</v>
      </c>
      <c r="C33" s="6"/>
    </row>
    <row r="34" spans="1:3" ht="17.25" customHeight="1" x14ac:dyDescent="0.15">
      <c r="A34" s="8">
        <v>14</v>
      </c>
      <c r="B34" s="19" t="str">
        <f>[1]明細書!F201</f>
        <v>移設作業（什器）</v>
      </c>
      <c r="C34" s="6"/>
    </row>
    <row r="35" spans="1:3" ht="17.25" customHeight="1" x14ac:dyDescent="0.15">
      <c r="A35" s="8">
        <v>15</v>
      </c>
      <c r="B35" s="19" t="str">
        <f>[1]明細書!H201</f>
        <v>移設作業（什器）</v>
      </c>
      <c r="C35" s="6"/>
    </row>
    <row r="36" spans="1:3" ht="17.25" customHeight="1" x14ac:dyDescent="0.15">
      <c r="A36" s="8">
        <v>16</v>
      </c>
      <c r="B36" s="19" t="str">
        <f>[1]明細書!J201</f>
        <v>スロープ作成</v>
      </c>
      <c r="C36" s="6"/>
    </row>
    <row r="37" spans="1:3" ht="17.25" customHeight="1" x14ac:dyDescent="0.15">
      <c r="A37" s="8">
        <v>17</v>
      </c>
      <c r="B37" s="19" t="str">
        <f>[1]明細書!L201</f>
        <v>重量物運搬</v>
      </c>
      <c r="C37" s="24"/>
    </row>
    <row r="38" spans="1:3" ht="17.25" customHeight="1" x14ac:dyDescent="0.15">
      <c r="A38" s="8">
        <v>18</v>
      </c>
      <c r="B38" s="19" t="str">
        <f>[1]明細書!D240</f>
        <v>移設作業（文書箱）</v>
      </c>
      <c r="C38" s="6"/>
    </row>
    <row r="39" spans="1:3" ht="17.25" customHeight="1" x14ac:dyDescent="0.15">
      <c r="A39" s="8">
        <v>19</v>
      </c>
      <c r="B39" s="19" t="str">
        <f>[1]明細書!F240</f>
        <v>移設作業（文書箱）</v>
      </c>
      <c r="C39" s="6"/>
    </row>
    <row r="40" spans="1:3" ht="17.25" customHeight="1" x14ac:dyDescent="0.15">
      <c r="A40" s="8">
        <v>20</v>
      </c>
      <c r="B40" s="19" t="str">
        <f>[1]明細書!H240</f>
        <v>移設作業（OA機器）</v>
      </c>
      <c r="C40" s="6"/>
    </row>
    <row r="41" spans="1:3" ht="17.25" customHeight="1" x14ac:dyDescent="0.15">
      <c r="A41" s="8">
        <v>21</v>
      </c>
      <c r="B41" s="19" t="str">
        <f>[1]明細書!J240</f>
        <v>移設作業（美術品）</v>
      </c>
      <c r="C41" s="24"/>
    </row>
    <row r="42" spans="1:3" ht="17.25" customHeight="1" x14ac:dyDescent="0.15">
      <c r="A42" s="8">
        <v>22</v>
      </c>
      <c r="B42" s="19" t="str">
        <f>[1]明細書!D279</f>
        <v>集積作業</v>
      </c>
      <c r="C42" s="6"/>
    </row>
    <row r="43" spans="1:3" ht="17.25" customHeight="1" x14ac:dyDescent="0.15">
      <c r="A43" s="8">
        <v>23</v>
      </c>
      <c r="B43" s="19" t="str">
        <f>[1]明細書!F279</f>
        <v>集積作業</v>
      </c>
      <c r="C43" s="6"/>
    </row>
    <row r="44" spans="1:3" ht="17.25" customHeight="1" x14ac:dyDescent="0.15">
      <c r="A44" s="8">
        <v>24</v>
      </c>
      <c r="B44" s="19" t="str">
        <f>[1]明細書!H279</f>
        <v>集積作業</v>
      </c>
      <c r="C44" s="6"/>
    </row>
    <row r="45" spans="1:3" ht="17.25" customHeight="1" x14ac:dyDescent="0.15">
      <c r="A45" s="8">
        <v>25</v>
      </c>
      <c r="B45" s="19" t="str">
        <f>[1]明細書!J279</f>
        <v>集積作業</v>
      </c>
      <c r="C45" s="24"/>
    </row>
    <row r="46" spans="1:3" ht="17.25" customHeight="1" x14ac:dyDescent="0.15">
      <c r="A46" s="8">
        <v>26</v>
      </c>
      <c r="B46" s="19" t="str">
        <f>[1]明細書!D318</f>
        <v>什器需要調査</v>
      </c>
      <c r="C46" s="24"/>
    </row>
    <row r="47" spans="1:3" ht="17.25" customHeight="1" x14ac:dyDescent="0.15">
      <c r="A47" s="8">
        <v>27</v>
      </c>
      <c r="B47" s="19" t="str">
        <f>[1]明細書!F318</f>
        <v>展示会開催方法の検討</v>
      </c>
      <c r="C47" s="24"/>
    </row>
    <row r="48" spans="1:3" ht="17.25" customHeight="1" x14ac:dyDescent="0.15">
      <c r="A48" s="8">
        <v>28</v>
      </c>
      <c r="B48" s="19" t="str">
        <f>[1]明細書!H318</f>
        <v>展示会場設置</v>
      </c>
      <c r="C48" s="24"/>
    </row>
    <row r="49" spans="1:3" ht="17.25" customHeight="1" x14ac:dyDescent="0.15">
      <c r="A49" s="8">
        <v>29</v>
      </c>
      <c r="B49" s="19" t="str">
        <f>[1]明細書!J318</f>
        <v>展示会開催</v>
      </c>
      <c r="C49" s="24"/>
    </row>
    <row r="50" spans="1:3" ht="17.25" customHeight="1" x14ac:dyDescent="0.15">
      <c r="A50" s="5"/>
      <c r="B50" s="13" t="s">
        <v>6</v>
      </c>
      <c r="C50" s="12"/>
    </row>
    <row r="51" spans="1:3" s="20" customFormat="1" ht="17.25" customHeight="1" x14ac:dyDescent="0.15">
      <c r="A51" s="23" t="s">
        <v>9</v>
      </c>
      <c r="B51" s="22" t="s">
        <v>8</v>
      </c>
      <c r="C51" s="21" t="s">
        <v>7</v>
      </c>
    </row>
    <row r="52" spans="1:3" ht="17.25" customHeight="1" x14ac:dyDescent="0.15">
      <c r="A52" s="8">
        <v>1</v>
      </c>
      <c r="B52" s="19" t="str">
        <f>[1]明細書!D357</f>
        <v>実施レイアウト作成</v>
      </c>
      <c r="C52" s="6"/>
    </row>
    <row r="53" spans="1:3" ht="17.25" customHeight="1" x14ac:dyDescent="0.15">
      <c r="A53" s="8">
        <v>2</v>
      </c>
      <c r="B53" s="19" t="str">
        <f>[1]明細書!F357</f>
        <v>実施レイアウト修正</v>
      </c>
      <c r="C53" s="6"/>
    </row>
    <row r="54" spans="1:3" ht="17.25" customHeight="1" x14ac:dyDescent="0.15">
      <c r="A54" s="8">
        <v>3</v>
      </c>
      <c r="B54" s="19" t="str">
        <f>[1]明細書!H357</f>
        <v>購入什器予算案作成</v>
      </c>
      <c r="C54" s="6"/>
    </row>
    <row r="55" spans="1:3" ht="17.25" customHeight="1" x14ac:dyDescent="0.15">
      <c r="A55" s="8">
        <v>4</v>
      </c>
      <c r="B55" s="19" t="str">
        <f>[1]明細書!J357</f>
        <v>現状調査3か年度</v>
      </c>
      <c r="C55" s="6"/>
    </row>
    <row r="56" spans="1:3" ht="17.25" customHeight="1" x14ac:dyDescent="0.15">
      <c r="A56" s="8">
        <v>5</v>
      </c>
      <c r="B56" s="19" t="str">
        <f>[1]明細書!L357</f>
        <v>各種リスト更新</v>
      </c>
      <c r="C56" s="6"/>
    </row>
    <row r="57" spans="1:3" ht="17.25" customHeight="1" x14ac:dyDescent="0.15">
      <c r="A57" s="8">
        <v>6</v>
      </c>
      <c r="B57" s="19" t="str">
        <f>[1]明細書!N357</f>
        <v>仕様書案作成等</v>
      </c>
      <c r="C57" s="6"/>
    </row>
    <row r="58" spans="1:3" ht="17.25" customHeight="1" x14ac:dyDescent="0.15">
      <c r="A58" s="8">
        <v>7</v>
      </c>
      <c r="B58" s="18" t="str">
        <f>[1]明細書!D396</f>
        <v>新庁舎マニュアル作成支援</v>
      </c>
      <c r="C58" s="17"/>
    </row>
    <row r="59" spans="1:3" ht="17.25" customHeight="1" x14ac:dyDescent="0.15">
      <c r="A59" s="5"/>
      <c r="B59" s="13" t="s">
        <v>6</v>
      </c>
      <c r="C59" s="12"/>
    </row>
    <row r="60" spans="1:3" ht="17.25" customHeight="1" x14ac:dyDescent="0.15">
      <c r="A60" s="16" t="s">
        <v>5</v>
      </c>
      <c r="B60" s="15" t="s">
        <v>4</v>
      </c>
      <c r="C60" s="14" t="s">
        <v>3</v>
      </c>
    </row>
    <row r="61" spans="1:3" ht="17.25" customHeight="1" x14ac:dyDescent="0.15">
      <c r="A61" s="5"/>
      <c r="B61" s="13"/>
      <c r="C61" s="12"/>
    </row>
    <row r="62" spans="1:3" ht="17.25" customHeight="1" x14ac:dyDescent="0.15">
      <c r="A62" s="11"/>
      <c r="B62" s="10" t="s">
        <v>2</v>
      </c>
      <c r="C62" s="9"/>
    </row>
    <row r="63" spans="1:3" ht="17.25" customHeight="1" x14ac:dyDescent="0.15">
      <c r="A63" s="8"/>
      <c r="B63" s="7" t="s">
        <v>1</v>
      </c>
      <c r="C63" s="6"/>
    </row>
    <row r="64" spans="1:3" ht="17.25" customHeight="1" x14ac:dyDescent="0.15">
      <c r="A64" s="5"/>
      <c r="B64" s="4" t="s">
        <v>0</v>
      </c>
      <c r="C64" s="3"/>
    </row>
  </sheetData>
  <mergeCells count="2">
    <mergeCell ref="A2:C2"/>
    <mergeCell ref="A1:C1"/>
  </mergeCells>
  <phoneticPr fontId="4"/>
  <printOptions horizontalCentered="1"/>
  <pageMargins left="0.70866141732283472" right="0.70866141732283472" top="0.7" bottom="0.59055118110236227"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9"/>
  <sheetViews>
    <sheetView showGridLines="0" showZeros="0" tabSelected="1" view="pageBreakPreview" zoomScaleNormal="100" zoomScaleSheetLayoutView="100" workbookViewId="0">
      <selection activeCell="E2" sqref="E2"/>
    </sheetView>
  </sheetViews>
  <sheetFormatPr defaultColWidth="9" defaultRowHeight="12" x14ac:dyDescent="0.15"/>
  <cols>
    <col min="1" max="1" width="6.5" style="33" customWidth="1"/>
    <col min="2" max="2" width="20.5" style="30" customWidth="1"/>
    <col min="3" max="3" width="13.25" style="32" customWidth="1"/>
    <col min="4" max="4" width="5.625" style="30" customWidth="1"/>
    <col min="5" max="5" width="12.625" style="30" customWidth="1"/>
    <col min="6" max="6" width="5.625" style="30" customWidth="1"/>
    <col min="7" max="7" width="12.625" style="30" customWidth="1"/>
    <col min="8" max="8" width="5.625" style="30" customWidth="1"/>
    <col min="9" max="9" width="12.625" style="30" customWidth="1"/>
    <col min="10" max="10" width="5.625" style="30" customWidth="1"/>
    <col min="11" max="11" width="12.625" style="30" customWidth="1"/>
    <col min="12" max="12" width="5.625" style="30" customWidth="1"/>
    <col min="13" max="13" width="12.625" style="30" customWidth="1"/>
    <col min="14" max="14" width="5.625" style="30" customWidth="1"/>
    <col min="15" max="15" width="12.625" style="30" customWidth="1"/>
    <col min="16" max="16" width="5.625" style="30" customWidth="1"/>
    <col min="17" max="17" width="12.625" style="30" customWidth="1"/>
    <col min="18" max="19" width="9" style="31"/>
    <col min="20" max="16384" width="9" style="30"/>
  </cols>
  <sheetData>
    <row r="1" spans="1:19" ht="33" customHeight="1" x14ac:dyDescent="0.15"/>
    <row r="2" spans="1:19" ht="20.100000000000001" customHeight="1" x14ac:dyDescent="0.2">
      <c r="E2" s="98" t="s">
        <v>44</v>
      </c>
      <c r="Q2" s="97"/>
    </row>
    <row r="3" spans="1:19" ht="18" customHeight="1" x14ac:dyDescent="0.15">
      <c r="B3" s="107" t="s">
        <v>43</v>
      </c>
      <c r="C3" s="96"/>
      <c r="D3" s="96"/>
      <c r="E3" s="96"/>
      <c r="F3" s="96"/>
      <c r="G3" s="96"/>
      <c r="H3" s="96"/>
      <c r="I3" s="96"/>
      <c r="J3" s="96"/>
      <c r="K3" s="96"/>
      <c r="L3" s="96"/>
      <c r="M3" s="96"/>
      <c r="N3" s="96"/>
      <c r="O3" s="96"/>
      <c r="P3" s="96"/>
      <c r="Q3" s="96"/>
    </row>
    <row r="4" spans="1:19" ht="18" customHeight="1" x14ac:dyDescent="0.15">
      <c r="A4" s="95"/>
      <c r="B4" s="92"/>
      <c r="C4" s="94"/>
      <c r="D4" s="92"/>
      <c r="E4" s="93"/>
      <c r="F4" s="92"/>
      <c r="G4" s="92"/>
      <c r="H4" s="92"/>
      <c r="I4" s="92"/>
      <c r="J4" s="92"/>
      <c r="K4" s="92"/>
      <c r="L4" s="92"/>
      <c r="M4" s="92"/>
      <c r="N4" s="92"/>
      <c r="O4" s="92"/>
      <c r="P4" s="92"/>
      <c r="Q4" s="91"/>
    </row>
    <row r="5" spans="1:19" ht="18" customHeight="1" x14ac:dyDescent="0.15">
      <c r="A5" s="90" t="s">
        <v>168</v>
      </c>
      <c r="B5" s="104"/>
      <c r="C5" s="88" t="s">
        <v>41</v>
      </c>
      <c r="D5" s="87" t="s">
        <v>167</v>
      </c>
      <c r="E5" s="86"/>
      <c r="F5" s="87"/>
      <c r="G5" s="86"/>
      <c r="H5" s="87"/>
      <c r="I5" s="86"/>
      <c r="J5" s="87"/>
      <c r="K5" s="86"/>
      <c r="L5" s="87"/>
      <c r="M5" s="86"/>
      <c r="N5" s="87"/>
      <c r="O5" s="86"/>
      <c r="P5" s="85"/>
      <c r="Q5" s="84"/>
    </row>
    <row r="6" spans="1:19" ht="18" customHeight="1" x14ac:dyDescent="0.15">
      <c r="A6" s="83"/>
      <c r="B6" s="103"/>
      <c r="C6" s="81" t="s">
        <v>39</v>
      </c>
      <c r="D6" s="80" t="s">
        <v>166</v>
      </c>
      <c r="E6" s="79"/>
      <c r="F6" s="80"/>
      <c r="G6" s="79"/>
      <c r="H6" s="80"/>
      <c r="I6" s="79"/>
      <c r="J6" s="80"/>
      <c r="K6" s="79"/>
      <c r="L6" s="80"/>
      <c r="M6" s="79"/>
      <c r="N6" s="80"/>
      <c r="O6" s="79"/>
      <c r="P6" s="78"/>
      <c r="Q6" s="77"/>
    </row>
    <row r="7" spans="1:19" ht="18" customHeight="1" x14ac:dyDescent="0.15">
      <c r="A7" s="83"/>
      <c r="B7" s="103"/>
      <c r="C7" s="81" t="s">
        <v>37</v>
      </c>
      <c r="D7" s="80" t="s">
        <v>134</v>
      </c>
      <c r="E7" s="79"/>
      <c r="F7" s="80"/>
      <c r="G7" s="79"/>
      <c r="H7" s="80"/>
      <c r="I7" s="79"/>
      <c r="J7" s="80"/>
      <c r="K7" s="79"/>
      <c r="L7" s="80"/>
      <c r="M7" s="79"/>
      <c r="N7" s="80"/>
      <c r="O7" s="79"/>
      <c r="P7" s="78"/>
      <c r="Q7" s="77"/>
    </row>
    <row r="8" spans="1:19" ht="18" customHeight="1" x14ac:dyDescent="0.15">
      <c r="A8" s="76"/>
      <c r="B8" s="102"/>
      <c r="C8" s="74" t="s">
        <v>36</v>
      </c>
      <c r="D8" s="73"/>
      <c r="E8" s="71"/>
      <c r="F8" s="72"/>
      <c r="G8" s="71"/>
      <c r="H8" s="72"/>
      <c r="I8" s="71"/>
      <c r="J8" s="72"/>
      <c r="K8" s="71"/>
      <c r="L8" s="72"/>
      <c r="M8" s="71"/>
      <c r="N8" s="72"/>
      <c r="O8" s="71"/>
      <c r="P8" s="70"/>
      <c r="Q8" s="69"/>
    </row>
    <row r="9" spans="1:19" s="34" customFormat="1" ht="18" customHeight="1" x14ac:dyDescent="0.15">
      <c r="A9" s="68"/>
      <c r="B9" s="65" t="s">
        <v>34</v>
      </c>
      <c r="C9" s="67" t="s">
        <v>33</v>
      </c>
      <c r="D9" s="66" t="s">
        <v>32</v>
      </c>
      <c r="E9" s="65" t="s">
        <v>31</v>
      </c>
      <c r="F9" s="66" t="s">
        <v>32</v>
      </c>
      <c r="G9" s="66" t="s">
        <v>31</v>
      </c>
      <c r="H9" s="65" t="s">
        <v>32</v>
      </c>
      <c r="I9" s="65" t="s">
        <v>31</v>
      </c>
      <c r="J9" s="65" t="s">
        <v>32</v>
      </c>
      <c r="K9" s="65" t="s">
        <v>31</v>
      </c>
      <c r="L9" s="65" t="s">
        <v>32</v>
      </c>
      <c r="M9" s="65" t="s">
        <v>31</v>
      </c>
      <c r="N9" s="65" t="s">
        <v>32</v>
      </c>
      <c r="O9" s="65" t="s">
        <v>31</v>
      </c>
      <c r="P9" s="65" t="s">
        <v>32</v>
      </c>
      <c r="Q9" s="65" t="s">
        <v>31</v>
      </c>
      <c r="R9" s="35"/>
      <c r="S9" s="35"/>
    </row>
    <row r="10" spans="1:19" s="34" customFormat="1" ht="18" customHeight="1" x14ac:dyDescent="0.15">
      <c r="A10" s="60" t="s">
        <v>30</v>
      </c>
      <c r="B10" s="54" t="s">
        <v>65</v>
      </c>
      <c r="C10" s="53"/>
      <c r="D10" s="50">
        <v>33</v>
      </c>
      <c r="E10" s="51">
        <f>C10*D10</f>
        <v>0</v>
      </c>
      <c r="F10" s="50"/>
      <c r="G10" s="51">
        <f>C10*F10</f>
        <v>0</v>
      </c>
      <c r="H10" s="50"/>
      <c r="I10" s="51">
        <f>C10*H10</f>
        <v>0</v>
      </c>
      <c r="J10" s="50"/>
      <c r="K10" s="51">
        <f>C10*J10</f>
        <v>0</v>
      </c>
      <c r="L10" s="50"/>
      <c r="M10" s="51">
        <f>C10*L10</f>
        <v>0</v>
      </c>
      <c r="N10" s="50"/>
      <c r="O10" s="51">
        <f>C10*N10</f>
        <v>0</v>
      </c>
      <c r="P10" s="50">
        <f>D10+F10+H10+J10+L10+N10</f>
        <v>33</v>
      </c>
      <c r="Q10" s="50">
        <f>E10+G10+I10+K10+M10+O10</f>
        <v>0</v>
      </c>
      <c r="R10" s="35"/>
      <c r="S10" s="35"/>
    </row>
    <row r="11" spans="1:19" s="34" customFormat="1" ht="18" customHeight="1" x14ac:dyDescent="0.15">
      <c r="A11" s="55"/>
      <c r="B11" s="54" t="s">
        <v>165</v>
      </c>
      <c r="C11" s="53"/>
      <c r="D11" s="50">
        <v>33</v>
      </c>
      <c r="E11" s="51">
        <f>C11*D11</f>
        <v>0</v>
      </c>
      <c r="F11" s="50"/>
      <c r="G11" s="51">
        <f>C11*F11</f>
        <v>0</v>
      </c>
      <c r="H11" s="50"/>
      <c r="I11" s="51">
        <f>C11*H11</f>
        <v>0</v>
      </c>
      <c r="J11" s="50"/>
      <c r="K11" s="51">
        <f>C11*J11</f>
        <v>0</v>
      </c>
      <c r="L11" s="50"/>
      <c r="M11" s="51">
        <f>C11*L11</f>
        <v>0</v>
      </c>
      <c r="N11" s="50"/>
      <c r="O11" s="51">
        <f>C11*N11</f>
        <v>0</v>
      </c>
      <c r="P11" s="50">
        <f>D11+F11+H11+J11+L11+N11</f>
        <v>33</v>
      </c>
      <c r="Q11" s="50">
        <f>E11+G11+I11+K11+M11+O11</f>
        <v>0</v>
      </c>
      <c r="R11" s="35"/>
      <c r="S11" s="35"/>
    </row>
    <row r="12" spans="1:19" s="34" customFormat="1" ht="18" customHeight="1" x14ac:dyDescent="0.15">
      <c r="A12" s="55"/>
      <c r="B12" s="54" t="s">
        <v>164</v>
      </c>
      <c r="C12" s="53"/>
      <c r="D12" s="50">
        <v>33</v>
      </c>
      <c r="E12" s="51">
        <f>C12*D12</f>
        <v>0</v>
      </c>
      <c r="F12" s="50"/>
      <c r="G12" s="51">
        <f>C12*F12</f>
        <v>0</v>
      </c>
      <c r="H12" s="50"/>
      <c r="I12" s="51">
        <f>C12*H12</f>
        <v>0</v>
      </c>
      <c r="J12" s="50"/>
      <c r="K12" s="51">
        <f>C12*J12</f>
        <v>0</v>
      </c>
      <c r="L12" s="50"/>
      <c r="M12" s="51">
        <f>C12*L12</f>
        <v>0</v>
      </c>
      <c r="N12" s="50"/>
      <c r="O12" s="51">
        <f>C12*N12</f>
        <v>0</v>
      </c>
      <c r="P12" s="50">
        <f>D12+F12+H12+J12+L12+N12</f>
        <v>33</v>
      </c>
      <c r="Q12" s="50">
        <f>E12+G12+I12+K12+M12+O12</f>
        <v>0</v>
      </c>
      <c r="R12" s="35"/>
      <c r="S12" s="35"/>
    </row>
    <row r="13" spans="1:19" s="34" customFormat="1" ht="18" customHeight="1" x14ac:dyDescent="0.15">
      <c r="A13" s="55"/>
      <c r="B13" s="54"/>
      <c r="C13" s="53"/>
      <c r="D13" s="50"/>
      <c r="E13" s="51">
        <f>C13*D13</f>
        <v>0</v>
      </c>
      <c r="F13" s="50"/>
      <c r="G13" s="51">
        <f>C13*F13</f>
        <v>0</v>
      </c>
      <c r="H13" s="50"/>
      <c r="I13" s="51">
        <f>C13*H13</f>
        <v>0</v>
      </c>
      <c r="J13" s="50"/>
      <c r="K13" s="51">
        <f>C13*J13</f>
        <v>0</v>
      </c>
      <c r="L13" s="50"/>
      <c r="M13" s="51">
        <f>C13*L13</f>
        <v>0</v>
      </c>
      <c r="N13" s="50"/>
      <c r="O13" s="51">
        <f>C13*N13</f>
        <v>0</v>
      </c>
      <c r="P13" s="50">
        <f>D13+F13+H13+J13+L13+N13</f>
        <v>0</v>
      </c>
      <c r="Q13" s="50">
        <f>E13+G13+I13+K13+M13+O13</f>
        <v>0</v>
      </c>
      <c r="R13" s="35"/>
      <c r="S13" s="35"/>
    </row>
    <row r="14" spans="1:19" s="34" customFormat="1" ht="18" customHeight="1" x14ac:dyDescent="0.15">
      <c r="A14" s="55"/>
      <c r="B14" s="54"/>
      <c r="C14" s="53"/>
      <c r="D14" s="50"/>
      <c r="E14" s="51">
        <f>C14*D14</f>
        <v>0</v>
      </c>
      <c r="F14" s="50"/>
      <c r="G14" s="51">
        <f>C14*F14</f>
        <v>0</v>
      </c>
      <c r="H14" s="50"/>
      <c r="I14" s="51">
        <f>C14*H14</f>
        <v>0</v>
      </c>
      <c r="J14" s="50"/>
      <c r="K14" s="51">
        <f>C14*J14</f>
        <v>0</v>
      </c>
      <c r="L14" s="50"/>
      <c r="M14" s="51">
        <f>C14*L14</f>
        <v>0</v>
      </c>
      <c r="N14" s="50"/>
      <c r="O14" s="51">
        <f>C14*N14</f>
        <v>0</v>
      </c>
      <c r="P14" s="50">
        <f>D14+F14+H14+J14+L14+N14</f>
        <v>0</v>
      </c>
      <c r="Q14" s="50">
        <f>E14+G14+I14+K14+M14+O14</f>
        <v>0</v>
      </c>
      <c r="R14" s="35"/>
      <c r="S14" s="35"/>
    </row>
    <row r="15" spans="1:19" s="34" customFormat="1" ht="18" customHeight="1" x14ac:dyDescent="0.15">
      <c r="A15" s="55"/>
      <c r="B15" s="54"/>
      <c r="C15" s="53"/>
      <c r="D15" s="50"/>
      <c r="E15" s="51">
        <f>C15*D15</f>
        <v>0</v>
      </c>
      <c r="F15" s="50"/>
      <c r="G15" s="51">
        <f>C15*F15</f>
        <v>0</v>
      </c>
      <c r="H15" s="50"/>
      <c r="I15" s="51">
        <f>C15*H15</f>
        <v>0</v>
      </c>
      <c r="J15" s="50"/>
      <c r="K15" s="51">
        <f>C15*J15</f>
        <v>0</v>
      </c>
      <c r="L15" s="50"/>
      <c r="M15" s="51">
        <f>C15*L15</f>
        <v>0</v>
      </c>
      <c r="N15" s="50"/>
      <c r="O15" s="51">
        <f>C15*N15</f>
        <v>0</v>
      </c>
      <c r="P15" s="50">
        <f>D15+F15+H15+J15+L15+N15</f>
        <v>0</v>
      </c>
      <c r="Q15" s="50">
        <f>E15+G15+I15+K15+M15+O15</f>
        <v>0</v>
      </c>
      <c r="R15" s="35"/>
      <c r="S15" s="35"/>
    </row>
    <row r="16" spans="1:19" s="34" customFormat="1" ht="18" customHeight="1" x14ac:dyDescent="0.15">
      <c r="A16" s="55"/>
      <c r="B16" s="54"/>
      <c r="C16" s="53"/>
      <c r="D16" s="50"/>
      <c r="E16" s="51">
        <f>C16*D16</f>
        <v>0</v>
      </c>
      <c r="F16" s="50"/>
      <c r="G16" s="51">
        <f>C16*F16</f>
        <v>0</v>
      </c>
      <c r="H16" s="50"/>
      <c r="I16" s="51">
        <f>C16*H16</f>
        <v>0</v>
      </c>
      <c r="J16" s="50"/>
      <c r="K16" s="51">
        <f>C16*J16</f>
        <v>0</v>
      </c>
      <c r="L16" s="50"/>
      <c r="M16" s="51">
        <f>C16*L16</f>
        <v>0</v>
      </c>
      <c r="N16" s="50"/>
      <c r="O16" s="51">
        <f>C16*N16</f>
        <v>0</v>
      </c>
      <c r="P16" s="50">
        <f>D16+F16+H16+J16+L16+N16</f>
        <v>0</v>
      </c>
      <c r="Q16" s="50">
        <f>E16+G16+I16+K16+M16+O16</f>
        <v>0</v>
      </c>
      <c r="R16" s="35"/>
      <c r="S16" s="35"/>
    </row>
    <row r="17" spans="1:19" s="34" customFormat="1" ht="18" customHeight="1" thickBot="1" x14ac:dyDescent="0.2">
      <c r="A17" s="55"/>
      <c r="B17" s="54"/>
      <c r="C17" s="53"/>
      <c r="D17" s="50"/>
      <c r="E17" s="52">
        <f>C17*D17</f>
        <v>0</v>
      </c>
      <c r="F17" s="50"/>
      <c r="G17" s="52">
        <f>C17*F17</f>
        <v>0</v>
      </c>
      <c r="H17" s="50"/>
      <c r="I17" s="52">
        <f>C17*H17</f>
        <v>0</v>
      </c>
      <c r="J17" s="50"/>
      <c r="K17" s="52">
        <f>C17*J17</f>
        <v>0</v>
      </c>
      <c r="L17" s="50"/>
      <c r="M17" s="52">
        <f>C17*L17</f>
        <v>0</v>
      </c>
      <c r="N17" s="50"/>
      <c r="O17" s="52">
        <f>C17*N17</f>
        <v>0</v>
      </c>
      <c r="P17" s="49">
        <f>D17+F17+H17+J17+L17+N17</f>
        <v>0</v>
      </c>
      <c r="Q17" s="49">
        <f>E17+G17+I17+K17+M17+O17</f>
        <v>0</v>
      </c>
      <c r="R17" s="35"/>
      <c r="S17" s="35"/>
    </row>
    <row r="18" spans="1:19" s="34" customFormat="1" ht="18" customHeight="1" thickBot="1" x14ac:dyDescent="0.2">
      <c r="A18" s="47"/>
      <c r="B18" s="62" t="s">
        <v>22</v>
      </c>
      <c r="C18" s="61"/>
      <c r="D18" s="41"/>
      <c r="E18" s="44">
        <f>SUBTOTAL(9,E10:E17)</f>
        <v>0</v>
      </c>
      <c r="F18" s="41"/>
      <c r="G18" s="44">
        <f>SUBTOTAL(9,G10:G17)</f>
        <v>0</v>
      </c>
      <c r="H18" s="41"/>
      <c r="I18" s="44">
        <f>SUBTOTAL(9,I10:I17)</f>
        <v>0</v>
      </c>
      <c r="J18" s="41"/>
      <c r="K18" s="44">
        <f>SUBTOTAL(9,K10:K17)</f>
        <v>0</v>
      </c>
      <c r="L18" s="41"/>
      <c r="M18" s="44">
        <f>SUBTOTAL(9,M10:M17)</f>
        <v>0</v>
      </c>
      <c r="N18" s="41"/>
      <c r="O18" s="44">
        <f>SUBTOTAL(9,O10:O17)</f>
        <v>0</v>
      </c>
      <c r="P18" s="41"/>
      <c r="Q18" s="44">
        <f>SUBTOTAL(9,Q10:Q17)</f>
        <v>0</v>
      </c>
      <c r="R18" s="35"/>
      <c r="S18" s="35"/>
    </row>
    <row r="19" spans="1:19" s="34" customFormat="1" ht="18" customHeight="1" x14ac:dyDescent="0.15">
      <c r="A19" s="60" t="s">
        <v>25</v>
      </c>
      <c r="B19" s="57" t="s">
        <v>58</v>
      </c>
      <c r="C19" s="56"/>
      <c r="D19" s="50">
        <v>33</v>
      </c>
      <c r="E19" s="59">
        <f>C19*D19</f>
        <v>0</v>
      </c>
      <c r="F19" s="50"/>
      <c r="G19" s="59">
        <f>C19*F19</f>
        <v>0</v>
      </c>
      <c r="H19" s="50"/>
      <c r="I19" s="59">
        <f>C19*H19</f>
        <v>0</v>
      </c>
      <c r="J19" s="50"/>
      <c r="K19" s="59">
        <f>C19*J19</f>
        <v>0</v>
      </c>
      <c r="L19" s="50"/>
      <c r="M19" s="59">
        <f>C19*L19</f>
        <v>0</v>
      </c>
      <c r="N19" s="50"/>
      <c r="O19" s="59">
        <f>C19*N19</f>
        <v>0</v>
      </c>
      <c r="P19" s="58">
        <f>D19+F19+H19+J19+L19+N19</f>
        <v>33</v>
      </c>
      <c r="Q19" s="58">
        <f>E19+G19+I19+K19+M19+O19</f>
        <v>0</v>
      </c>
      <c r="R19" s="35"/>
      <c r="S19" s="35"/>
    </row>
    <row r="20" spans="1:19" s="34" customFormat="1" ht="18" customHeight="1" x14ac:dyDescent="0.15">
      <c r="A20" s="55"/>
      <c r="B20" s="54"/>
      <c r="C20" s="53"/>
      <c r="D20" s="50"/>
      <c r="E20" s="51">
        <f>C20*D20</f>
        <v>0</v>
      </c>
      <c r="F20" s="50"/>
      <c r="G20" s="51">
        <f>C20*F20</f>
        <v>0</v>
      </c>
      <c r="H20" s="50"/>
      <c r="I20" s="51">
        <f>C20*H20</f>
        <v>0</v>
      </c>
      <c r="J20" s="50"/>
      <c r="K20" s="51">
        <f>C20*J20</f>
        <v>0</v>
      </c>
      <c r="L20" s="50"/>
      <c r="M20" s="51">
        <f>C20*L20</f>
        <v>0</v>
      </c>
      <c r="N20" s="50"/>
      <c r="O20" s="51">
        <f>C20*N20</f>
        <v>0</v>
      </c>
      <c r="P20" s="50">
        <f>D20+F20+H20+J20+L20+N20</f>
        <v>0</v>
      </c>
      <c r="Q20" s="50">
        <f>E20+G20+I20+K20+M20+O20</f>
        <v>0</v>
      </c>
      <c r="R20" s="35"/>
      <c r="S20" s="35"/>
    </row>
    <row r="21" spans="1:19" s="34" customFormat="1" ht="18" customHeight="1" x14ac:dyDescent="0.15">
      <c r="A21" s="55"/>
      <c r="B21" s="54"/>
      <c r="C21" s="53"/>
      <c r="D21" s="50"/>
      <c r="E21" s="51">
        <f>C21*D21</f>
        <v>0</v>
      </c>
      <c r="F21" s="50"/>
      <c r="G21" s="51">
        <f>C21*F21</f>
        <v>0</v>
      </c>
      <c r="H21" s="50"/>
      <c r="I21" s="51">
        <f>C21*H21</f>
        <v>0</v>
      </c>
      <c r="J21" s="50"/>
      <c r="K21" s="51">
        <f>C21*J21</f>
        <v>0</v>
      </c>
      <c r="L21" s="50"/>
      <c r="M21" s="51">
        <f>C21*L21</f>
        <v>0</v>
      </c>
      <c r="N21" s="50"/>
      <c r="O21" s="51">
        <f>C21*N21</f>
        <v>0</v>
      </c>
      <c r="P21" s="50">
        <f>D21+F21+H21+J21+L21+N21</f>
        <v>0</v>
      </c>
      <c r="Q21" s="50">
        <f>E21+G21+I21+K21+M21+O21</f>
        <v>0</v>
      </c>
      <c r="R21" s="35"/>
      <c r="S21" s="35"/>
    </row>
    <row r="22" spans="1:19" s="34" customFormat="1" ht="18" customHeight="1" x14ac:dyDescent="0.15">
      <c r="A22" s="55"/>
      <c r="B22" s="54"/>
      <c r="C22" s="53"/>
      <c r="D22" s="50"/>
      <c r="E22" s="51">
        <f>C22*D22</f>
        <v>0</v>
      </c>
      <c r="F22" s="50"/>
      <c r="G22" s="51">
        <f>C22*F22</f>
        <v>0</v>
      </c>
      <c r="H22" s="50"/>
      <c r="I22" s="51">
        <f>C22*H22</f>
        <v>0</v>
      </c>
      <c r="J22" s="50"/>
      <c r="K22" s="51">
        <f>C22*J22</f>
        <v>0</v>
      </c>
      <c r="L22" s="50"/>
      <c r="M22" s="51">
        <f>C22*L22</f>
        <v>0</v>
      </c>
      <c r="N22" s="50"/>
      <c r="O22" s="51">
        <f>C22*N22</f>
        <v>0</v>
      </c>
      <c r="P22" s="50">
        <f>D22+F22+H22+J22+L22+N22</f>
        <v>0</v>
      </c>
      <c r="Q22" s="50">
        <f>E22+G22+I22+K22+M22+O22</f>
        <v>0</v>
      </c>
      <c r="R22" s="35"/>
      <c r="S22" s="35"/>
    </row>
    <row r="23" spans="1:19" s="34" customFormat="1" ht="18" customHeight="1" thickBot="1" x14ac:dyDescent="0.2">
      <c r="A23" s="55"/>
      <c r="B23" s="54"/>
      <c r="C23" s="53"/>
      <c r="D23" s="50"/>
      <c r="E23" s="52">
        <f>C23*D23</f>
        <v>0</v>
      </c>
      <c r="F23" s="50"/>
      <c r="G23" s="52">
        <f>C23*F23</f>
        <v>0</v>
      </c>
      <c r="H23" s="50"/>
      <c r="I23" s="52">
        <f>C23*H23</f>
        <v>0</v>
      </c>
      <c r="J23" s="50"/>
      <c r="K23" s="52">
        <f>C23*J23</f>
        <v>0</v>
      </c>
      <c r="L23" s="50"/>
      <c r="M23" s="52">
        <f>C23*L23</f>
        <v>0</v>
      </c>
      <c r="N23" s="50"/>
      <c r="O23" s="52">
        <f>C23*N23</f>
        <v>0</v>
      </c>
      <c r="P23" s="49">
        <f>D23+F23+H23+J23+L23+N23</f>
        <v>0</v>
      </c>
      <c r="Q23" s="49">
        <f>E23+G23+I23+K23+M23+O23</f>
        <v>0</v>
      </c>
      <c r="R23" s="35"/>
      <c r="S23" s="35"/>
    </row>
    <row r="24" spans="1:19" s="34" customFormat="1" ht="18" customHeight="1" thickBot="1" x14ac:dyDescent="0.2">
      <c r="A24" s="47"/>
      <c r="B24" s="62" t="s">
        <v>22</v>
      </c>
      <c r="C24" s="61"/>
      <c r="D24" s="41"/>
      <c r="E24" s="44">
        <f>SUBTOTAL(9,E19:E23)</f>
        <v>0</v>
      </c>
      <c r="F24" s="41"/>
      <c r="G24" s="44">
        <f>SUBTOTAL(9,G19:G23)</f>
        <v>0</v>
      </c>
      <c r="H24" s="41"/>
      <c r="I24" s="44">
        <f>SUBTOTAL(9,I19:I23)</f>
        <v>0</v>
      </c>
      <c r="J24" s="41"/>
      <c r="K24" s="44">
        <f>SUBTOTAL(9,K19:K23)</f>
        <v>0</v>
      </c>
      <c r="L24" s="41"/>
      <c r="M24" s="44">
        <f>SUBTOTAL(9,M19:M23)</f>
        <v>0</v>
      </c>
      <c r="N24" s="41"/>
      <c r="O24" s="44">
        <f>SUBTOTAL(9,O19:O23)</f>
        <v>0</v>
      </c>
      <c r="P24" s="41"/>
      <c r="Q24" s="40">
        <f>SUBTOTAL(9,Q19:Q23)</f>
        <v>0</v>
      </c>
      <c r="R24" s="35"/>
      <c r="S24" s="35"/>
    </row>
    <row r="25" spans="1:19" s="34" customFormat="1" ht="18" customHeight="1" x14ac:dyDescent="0.15">
      <c r="A25" s="60" t="s">
        <v>23</v>
      </c>
      <c r="B25" s="57"/>
      <c r="C25" s="56"/>
      <c r="D25" s="50"/>
      <c r="E25" s="59">
        <f>C25*D25</f>
        <v>0</v>
      </c>
      <c r="F25" s="50"/>
      <c r="G25" s="59">
        <f>C25*F25</f>
        <v>0</v>
      </c>
      <c r="H25" s="50"/>
      <c r="I25" s="59">
        <f>C25*H25</f>
        <v>0</v>
      </c>
      <c r="J25" s="50"/>
      <c r="K25" s="59">
        <f>C25*J25</f>
        <v>0</v>
      </c>
      <c r="L25" s="50"/>
      <c r="M25" s="59">
        <f>C25*L25</f>
        <v>0</v>
      </c>
      <c r="N25" s="50"/>
      <c r="O25" s="59">
        <f>C25*N25</f>
        <v>0</v>
      </c>
      <c r="P25" s="58">
        <f>D25+F25+H25+J25+L25+N25</f>
        <v>0</v>
      </c>
      <c r="Q25" s="58">
        <f>E25+G25+I25+K25+M25+O25</f>
        <v>0</v>
      </c>
      <c r="R25" s="35"/>
      <c r="S25" s="35"/>
    </row>
    <row r="26" spans="1:19" s="34" customFormat="1" ht="18" customHeight="1" x14ac:dyDescent="0.15">
      <c r="A26" s="55"/>
      <c r="B26" s="54"/>
      <c r="C26" s="53"/>
      <c r="D26" s="50"/>
      <c r="E26" s="51">
        <f>C26*D26</f>
        <v>0</v>
      </c>
      <c r="F26" s="50"/>
      <c r="G26" s="51">
        <f>C26*F26</f>
        <v>0</v>
      </c>
      <c r="H26" s="50"/>
      <c r="I26" s="51">
        <f>C26*H26</f>
        <v>0</v>
      </c>
      <c r="J26" s="50"/>
      <c r="K26" s="51">
        <f>C26*J26</f>
        <v>0</v>
      </c>
      <c r="L26" s="50"/>
      <c r="M26" s="51">
        <f>C26*L26</f>
        <v>0</v>
      </c>
      <c r="N26" s="50"/>
      <c r="O26" s="51">
        <f>C26*N26</f>
        <v>0</v>
      </c>
      <c r="P26" s="50">
        <f>D26+F26+H26+J26+L26+N26</f>
        <v>0</v>
      </c>
      <c r="Q26" s="50">
        <f>E26+G26+I26+K26+M26+O26</f>
        <v>0</v>
      </c>
      <c r="R26" s="35"/>
      <c r="S26" s="35"/>
    </row>
    <row r="27" spans="1:19" s="34" customFormat="1" ht="18" customHeight="1" x14ac:dyDescent="0.15">
      <c r="A27" s="55"/>
      <c r="B27" s="54"/>
      <c r="C27" s="53"/>
      <c r="D27" s="50"/>
      <c r="E27" s="51">
        <f>C27*D27</f>
        <v>0</v>
      </c>
      <c r="F27" s="50"/>
      <c r="G27" s="51">
        <f>C27*F27</f>
        <v>0</v>
      </c>
      <c r="H27" s="50"/>
      <c r="I27" s="51">
        <f>C27*H27</f>
        <v>0</v>
      </c>
      <c r="J27" s="50"/>
      <c r="K27" s="51">
        <f>C27*J27</f>
        <v>0</v>
      </c>
      <c r="L27" s="50"/>
      <c r="M27" s="51">
        <f>C27*L27</f>
        <v>0</v>
      </c>
      <c r="N27" s="50"/>
      <c r="O27" s="51">
        <f>C27*N27</f>
        <v>0</v>
      </c>
      <c r="P27" s="50">
        <f>D27+F27+H27+J27+L27+N27</f>
        <v>0</v>
      </c>
      <c r="Q27" s="50">
        <f>E27+G27+I27+K27+M27+O27</f>
        <v>0</v>
      </c>
      <c r="R27" s="35"/>
      <c r="S27" s="35"/>
    </row>
    <row r="28" spans="1:19" s="34" customFormat="1" ht="18" customHeight="1" x14ac:dyDescent="0.15">
      <c r="A28" s="55"/>
      <c r="B28" s="54"/>
      <c r="C28" s="53"/>
      <c r="D28" s="50"/>
      <c r="E28" s="51">
        <f>C28*D28</f>
        <v>0</v>
      </c>
      <c r="F28" s="50"/>
      <c r="G28" s="51">
        <f>C28*F28</f>
        <v>0</v>
      </c>
      <c r="H28" s="50"/>
      <c r="I28" s="51">
        <f>C28*H28</f>
        <v>0</v>
      </c>
      <c r="J28" s="50"/>
      <c r="K28" s="51">
        <f>C28*J28</f>
        <v>0</v>
      </c>
      <c r="L28" s="50"/>
      <c r="M28" s="51">
        <f>C28*L28</f>
        <v>0</v>
      </c>
      <c r="N28" s="50"/>
      <c r="O28" s="51">
        <f>C28*N28</f>
        <v>0</v>
      </c>
      <c r="P28" s="50">
        <f>D28+F28+H28+J28+L28+N28</f>
        <v>0</v>
      </c>
      <c r="Q28" s="50">
        <f>E28+G28+I28+K28+M28+O28</f>
        <v>0</v>
      </c>
      <c r="R28" s="35"/>
      <c r="S28" s="35"/>
    </row>
    <row r="29" spans="1:19" s="34" customFormat="1" ht="18" customHeight="1" x14ac:dyDescent="0.15">
      <c r="A29" s="55"/>
      <c r="B29" s="54"/>
      <c r="C29" s="53"/>
      <c r="D29" s="50"/>
      <c r="E29" s="51">
        <f>C29*D29</f>
        <v>0</v>
      </c>
      <c r="F29" s="50"/>
      <c r="G29" s="51">
        <f>C29*F29</f>
        <v>0</v>
      </c>
      <c r="H29" s="50"/>
      <c r="I29" s="51">
        <f>C29*H29</f>
        <v>0</v>
      </c>
      <c r="J29" s="50"/>
      <c r="K29" s="51">
        <f>C29*J29</f>
        <v>0</v>
      </c>
      <c r="L29" s="50"/>
      <c r="M29" s="51">
        <f>C29*L29</f>
        <v>0</v>
      </c>
      <c r="N29" s="50"/>
      <c r="O29" s="51">
        <f>C29*N29</f>
        <v>0</v>
      </c>
      <c r="P29" s="50">
        <f>D29+F29+H29+J29+L29+N29</f>
        <v>0</v>
      </c>
      <c r="Q29" s="50">
        <f>E29+G29+I29+K29+M29+O29</f>
        <v>0</v>
      </c>
      <c r="R29" s="35"/>
      <c r="S29" s="35"/>
    </row>
    <row r="30" spans="1:19" s="34" customFormat="1" ht="18" customHeight="1" x14ac:dyDescent="0.15">
      <c r="A30" s="55"/>
      <c r="B30" s="54"/>
      <c r="C30" s="53"/>
      <c r="D30" s="50"/>
      <c r="E30" s="51">
        <f>C30*D30</f>
        <v>0</v>
      </c>
      <c r="F30" s="50"/>
      <c r="G30" s="51">
        <f>C30*F30</f>
        <v>0</v>
      </c>
      <c r="H30" s="50"/>
      <c r="I30" s="51">
        <f>C30*H30</f>
        <v>0</v>
      </c>
      <c r="J30" s="50"/>
      <c r="K30" s="51">
        <f>C30*J30</f>
        <v>0</v>
      </c>
      <c r="L30" s="50"/>
      <c r="M30" s="51">
        <f>C30*L30</f>
        <v>0</v>
      </c>
      <c r="N30" s="50"/>
      <c r="O30" s="51">
        <f>C30*N30</f>
        <v>0</v>
      </c>
      <c r="P30" s="50">
        <f>D30+F30+H30+J30+L30+N30</f>
        <v>0</v>
      </c>
      <c r="Q30" s="50">
        <f>E30+G30+I30+K30+M30+O30</f>
        <v>0</v>
      </c>
      <c r="R30" s="35"/>
      <c r="S30" s="35"/>
    </row>
    <row r="31" spans="1:19" s="34" customFormat="1" ht="18" customHeight="1" x14ac:dyDescent="0.15">
      <c r="A31" s="55"/>
      <c r="B31" s="57"/>
      <c r="C31" s="56"/>
      <c r="D31" s="50"/>
      <c r="E31" s="51">
        <f>C31*D31</f>
        <v>0</v>
      </c>
      <c r="F31" s="50"/>
      <c r="G31" s="51">
        <f>C31*F31</f>
        <v>0</v>
      </c>
      <c r="H31" s="50"/>
      <c r="I31" s="51">
        <f>C31*H31</f>
        <v>0</v>
      </c>
      <c r="J31" s="50"/>
      <c r="K31" s="51">
        <f>C31*J31</f>
        <v>0</v>
      </c>
      <c r="L31" s="50"/>
      <c r="M31" s="51">
        <f>C31*L31</f>
        <v>0</v>
      </c>
      <c r="N31" s="50"/>
      <c r="O31" s="51">
        <f>C31*N31</f>
        <v>0</v>
      </c>
      <c r="P31" s="50">
        <f>D31+F31+H31+J31+L31+N31</f>
        <v>0</v>
      </c>
      <c r="Q31" s="50">
        <f>E31+G31+I31+K31+M31+O31</f>
        <v>0</v>
      </c>
      <c r="R31" s="35"/>
      <c r="S31" s="35"/>
    </row>
    <row r="32" spans="1:19" s="34" customFormat="1" ht="18" customHeight="1" x14ac:dyDescent="0.15">
      <c r="A32" s="55"/>
      <c r="B32" s="54"/>
      <c r="C32" s="53"/>
      <c r="D32" s="50"/>
      <c r="E32" s="51">
        <f>C32*D32</f>
        <v>0</v>
      </c>
      <c r="F32" s="50"/>
      <c r="G32" s="51">
        <f>C32*F32</f>
        <v>0</v>
      </c>
      <c r="H32" s="50"/>
      <c r="I32" s="51">
        <f>C32*H32</f>
        <v>0</v>
      </c>
      <c r="J32" s="50"/>
      <c r="K32" s="51">
        <f>C32*J32</f>
        <v>0</v>
      </c>
      <c r="L32" s="50"/>
      <c r="M32" s="51">
        <f>C32*L32</f>
        <v>0</v>
      </c>
      <c r="N32" s="50"/>
      <c r="O32" s="51">
        <f>C32*N32</f>
        <v>0</v>
      </c>
      <c r="P32" s="50">
        <f>D32+F32+H32+J32+L32+N32</f>
        <v>0</v>
      </c>
      <c r="Q32" s="50">
        <f>E32+G32+I32+K32+M32+O32</f>
        <v>0</v>
      </c>
      <c r="R32" s="35"/>
      <c r="S32" s="35"/>
    </row>
    <row r="33" spans="1:20" s="34" customFormat="1" ht="18" customHeight="1" x14ac:dyDescent="0.15">
      <c r="A33" s="55"/>
      <c r="B33" s="54"/>
      <c r="C33" s="53"/>
      <c r="D33" s="50"/>
      <c r="E33" s="51">
        <f>C33*D33</f>
        <v>0</v>
      </c>
      <c r="F33" s="50"/>
      <c r="G33" s="51">
        <f>C33*F33</f>
        <v>0</v>
      </c>
      <c r="H33" s="50"/>
      <c r="I33" s="51">
        <f>C33*H33</f>
        <v>0</v>
      </c>
      <c r="J33" s="50"/>
      <c r="K33" s="51">
        <f>C33*J33</f>
        <v>0</v>
      </c>
      <c r="L33" s="50"/>
      <c r="M33" s="51">
        <f>C33*L33</f>
        <v>0</v>
      </c>
      <c r="N33" s="50"/>
      <c r="O33" s="51">
        <f>C33*N33</f>
        <v>0</v>
      </c>
      <c r="P33" s="50">
        <f>D33+F33+H33+J33+L33+N33</f>
        <v>0</v>
      </c>
      <c r="Q33" s="50">
        <f>E33+G33+I33+K33+M33+O33</f>
        <v>0</v>
      </c>
      <c r="R33" s="35"/>
      <c r="S33" s="35"/>
    </row>
    <row r="34" spans="1:20" s="34" customFormat="1" ht="18" customHeight="1" x14ac:dyDescent="0.15">
      <c r="A34" s="55"/>
      <c r="B34" s="54"/>
      <c r="C34" s="53"/>
      <c r="D34" s="50"/>
      <c r="E34" s="51">
        <f>C34*D34</f>
        <v>0</v>
      </c>
      <c r="F34" s="50"/>
      <c r="G34" s="51">
        <f>C34*F34</f>
        <v>0</v>
      </c>
      <c r="H34" s="50"/>
      <c r="I34" s="51">
        <f>C34*H34</f>
        <v>0</v>
      </c>
      <c r="J34" s="50"/>
      <c r="K34" s="51">
        <f>C34*J34</f>
        <v>0</v>
      </c>
      <c r="L34" s="50"/>
      <c r="M34" s="51">
        <f>C34*L34</f>
        <v>0</v>
      </c>
      <c r="N34" s="50"/>
      <c r="O34" s="51">
        <f>C34*N34</f>
        <v>0</v>
      </c>
      <c r="P34" s="50">
        <f>D34+F34+H34+J34+L34+N34</f>
        <v>0</v>
      </c>
      <c r="Q34" s="50">
        <f>E34+G34+I34+K34+M34+O34</f>
        <v>0</v>
      </c>
      <c r="R34" s="35"/>
      <c r="S34" s="35"/>
    </row>
    <row r="35" spans="1:20" s="34" customFormat="1" ht="18" customHeight="1" x14ac:dyDescent="0.15">
      <c r="A35" s="55"/>
      <c r="B35" s="54"/>
      <c r="C35" s="53"/>
      <c r="D35" s="50"/>
      <c r="E35" s="51">
        <f>C35*D35</f>
        <v>0</v>
      </c>
      <c r="F35" s="50"/>
      <c r="G35" s="51">
        <f>C35*F35</f>
        <v>0</v>
      </c>
      <c r="H35" s="50"/>
      <c r="I35" s="51">
        <f>C35*H35</f>
        <v>0</v>
      </c>
      <c r="J35" s="50"/>
      <c r="K35" s="51">
        <f>C35*J35</f>
        <v>0</v>
      </c>
      <c r="L35" s="50"/>
      <c r="M35" s="51">
        <f>C35*L35</f>
        <v>0</v>
      </c>
      <c r="N35" s="50"/>
      <c r="O35" s="51">
        <f>C35*N35</f>
        <v>0</v>
      </c>
      <c r="P35" s="50">
        <f>D35+F35+H35+J35+L35+N35</f>
        <v>0</v>
      </c>
      <c r="Q35" s="50">
        <f>E35+G35+I35+K35+M35+O35</f>
        <v>0</v>
      </c>
      <c r="R35" s="35"/>
      <c r="S35" s="35"/>
    </row>
    <row r="36" spans="1:20" s="34" customFormat="1" ht="18" customHeight="1" x14ac:dyDescent="0.15">
      <c r="A36" s="55"/>
      <c r="B36" s="54"/>
      <c r="C36" s="53"/>
      <c r="D36" s="50"/>
      <c r="E36" s="51">
        <f>C36*D36</f>
        <v>0</v>
      </c>
      <c r="F36" s="50"/>
      <c r="G36" s="51">
        <f>C36*F36</f>
        <v>0</v>
      </c>
      <c r="H36" s="50"/>
      <c r="I36" s="51">
        <f>C36*H36</f>
        <v>0</v>
      </c>
      <c r="J36" s="50"/>
      <c r="K36" s="51">
        <f>C36*J36</f>
        <v>0</v>
      </c>
      <c r="L36" s="50"/>
      <c r="M36" s="51">
        <f>C36*L36</f>
        <v>0</v>
      </c>
      <c r="N36" s="50"/>
      <c r="O36" s="51">
        <f>C36*N36</f>
        <v>0</v>
      </c>
      <c r="P36" s="50">
        <f>D36+F36+H36+J36+L36+N36</f>
        <v>0</v>
      </c>
      <c r="Q36" s="50">
        <f>E36+G36+I36+K36+M36+O36</f>
        <v>0</v>
      </c>
      <c r="R36" s="35"/>
      <c r="S36" s="35"/>
    </row>
    <row r="37" spans="1:20" s="34" customFormat="1" ht="18" customHeight="1" thickBot="1" x14ac:dyDescent="0.2">
      <c r="A37" s="55"/>
      <c r="B37" s="54"/>
      <c r="C37" s="53"/>
      <c r="D37" s="49"/>
      <c r="E37" s="52">
        <v>0</v>
      </c>
      <c r="F37" s="49"/>
      <c r="G37" s="51">
        <f>C37*F37</f>
        <v>0</v>
      </c>
      <c r="H37" s="49"/>
      <c r="I37" s="52">
        <v>0</v>
      </c>
      <c r="J37" s="49"/>
      <c r="K37" s="51">
        <f>C37*J37</f>
        <v>0</v>
      </c>
      <c r="L37" s="49"/>
      <c r="M37" s="52">
        <v>0</v>
      </c>
      <c r="N37" s="49"/>
      <c r="O37" s="51">
        <f>C37*N37</f>
        <v>0</v>
      </c>
      <c r="P37" s="50">
        <f>D37+F37+H37+J37+L37+N37</f>
        <v>0</v>
      </c>
      <c r="Q37" s="49">
        <f>E37+G37+I37+K37+M37+O37</f>
        <v>0</v>
      </c>
      <c r="R37" s="35"/>
      <c r="S37" s="35"/>
      <c r="T37" s="48"/>
    </row>
    <row r="38" spans="1:20" s="34" customFormat="1" ht="18" customHeight="1" thickBot="1" x14ac:dyDescent="0.2">
      <c r="A38" s="47"/>
      <c r="B38" s="46" t="s">
        <v>22</v>
      </c>
      <c r="C38" s="45"/>
      <c r="D38" s="43"/>
      <c r="E38" s="44">
        <f>SUBTOTAL(9,E25:E37)</f>
        <v>0</v>
      </c>
      <c r="F38" s="41"/>
      <c r="G38" s="42">
        <f>SUBTOTAL(9,G25:G37)</f>
        <v>0</v>
      </c>
      <c r="H38" s="43"/>
      <c r="I38" s="42">
        <f>SUBTOTAL(9,I25:I37)</f>
        <v>0</v>
      </c>
      <c r="J38" s="41"/>
      <c r="K38" s="42">
        <f>SUBTOTAL(9,K25:K37)</f>
        <v>0</v>
      </c>
      <c r="L38" s="41"/>
      <c r="M38" s="42">
        <f>SUBTOTAL(9,M25:M37)</f>
        <v>0</v>
      </c>
      <c r="N38" s="41"/>
      <c r="O38" s="42">
        <f>SUBTOTAL(9,O25:O37)</f>
        <v>0</v>
      </c>
      <c r="P38" s="41"/>
      <c r="Q38" s="40">
        <f>SUBTOTAL(9,Q25:Q37)</f>
        <v>0</v>
      </c>
      <c r="R38" s="35"/>
      <c r="S38" s="35"/>
    </row>
    <row r="39" spans="1:20" s="34" customFormat="1" ht="18" customHeight="1" x14ac:dyDescent="0.15">
      <c r="A39" s="39" t="str">
        <f>A5</f>
        <v>①共通</v>
      </c>
      <c r="B39" s="38" t="s">
        <v>21</v>
      </c>
      <c r="C39" s="38"/>
      <c r="D39" s="38"/>
      <c r="E39" s="38"/>
      <c r="F39" s="38"/>
      <c r="G39" s="38"/>
      <c r="H39" s="38"/>
      <c r="I39" s="38"/>
      <c r="J39" s="38"/>
      <c r="K39" s="38"/>
      <c r="L39" s="38"/>
      <c r="M39" s="38"/>
      <c r="N39" s="38"/>
      <c r="O39" s="38"/>
      <c r="P39" s="37"/>
      <c r="Q39" s="36">
        <f>SUBTOTAL(9,Q10:Q38)</f>
        <v>0</v>
      </c>
      <c r="R39" s="35"/>
      <c r="S39" s="35"/>
    </row>
    <row r="40" spans="1:20" s="34" customFormat="1" ht="33" customHeight="1" x14ac:dyDescent="0.15">
      <c r="A40" s="101"/>
      <c r="B40" s="99"/>
      <c r="C40" s="100"/>
      <c r="D40" s="99"/>
      <c r="E40" s="99"/>
      <c r="F40" s="99"/>
      <c r="G40" s="99"/>
      <c r="H40" s="99"/>
      <c r="I40" s="99"/>
      <c r="J40" s="99"/>
      <c r="K40" s="99"/>
      <c r="L40" s="99"/>
      <c r="M40" s="99"/>
      <c r="N40" s="99"/>
      <c r="O40" s="99"/>
      <c r="P40" s="99"/>
      <c r="Q40" s="99"/>
      <c r="R40" s="35"/>
      <c r="S40" s="35"/>
    </row>
    <row r="41" spans="1:20" ht="20.100000000000001" customHeight="1" x14ac:dyDescent="0.2">
      <c r="E41" s="98" t="s">
        <v>44</v>
      </c>
      <c r="Q41" s="97"/>
    </row>
    <row r="42" spans="1:20" ht="18" customHeight="1" x14ac:dyDescent="0.15">
      <c r="B42" s="107" t="s">
        <v>43</v>
      </c>
      <c r="C42" s="96"/>
      <c r="D42" s="96"/>
      <c r="E42" s="96"/>
      <c r="F42" s="96"/>
      <c r="G42" s="96"/>
      <c r="H42" s="96"/>
      <c r="I42" s="96"/>
      <c r="J42" s="96"/>
      <c r="K42" s="96"/>
      <c r="L42" s="96"/>
      <c r="M42" s="96"/>
      <c r="N42" s="96"/>
      <c r="O42" s="96"/>
      <c r="P42" s="96"/>
      <c r="Q42" s="96"/>
    </row>
    <row r="43" spans="1:20" ht="18" customHeight="1" x14ac:dyDescent="0.15">
      <c r="A43" s="95"/>
      <c r="B43" s="92"/>
      <c r="C43" s="94"/>
      <c r="D43" s="92"/>
      <c r="E43" s="93"/>
      <c r="F43" s="92"/>
      <c r="G43" s="92"/>
      <c r="H43" s="92"/>
      <c r="I43" s="92"/>
      <c r="J43" s="92"/>
      <c r="K43" s="92"/>
      <c r="L43" s="92"/>
      <c r="M43" s="92"/>
      <c r="N43" s="92"/>
      <c r="O43" s="92"/>
      <c r="P43" s="92"/>
      <c r="Q43" s="91"/>
    </row>
    <row r="44" spans="1:20" ht="18" customHeight="1" x14ac:dyDescent="0.15">
      <c r="A44" s="90" t="s">
        <v>155</v>
      </c>
      <c r="B44" s="104"/>
      <c r="C44" s="88" t="s">
        <v>41</v>
      </c>
      <c r="D44" s="87" t="s">
        <v>163</v>
      </c>
      <c r="E44" s="86"/>
      <c r="F44" s="87" t="s">
        <v>162</v>
      </c>
      <c r="G44" s="86"/>
      <c r="H44" s="87"/>
      <c r="I44" s="86"/>
      <c r="J44" s="87"/>
      <c r="K44" s="86"/>
      <c r="L44" s="87"/>
      <c r="M44" s="86"/>
      <c r="N44" s="87"/>
      <c r="O44" s="86"/>
      <c r="P44" s="85"/>
      <c r="Q44" s="84"/>
    </row>
    <row r="45" spans="1:20" ht="18" customHeight="1" x14ac:dyDescent="0.15">
      <c r="A45" s="83"/>
      <c r="B45" s="103"/>
      <c r="C45" s="81" t="s">
        <v>39</v>
      </c>
      <c r="D45" s="80" t="s">
        <v>161</v>
      </c>
      <c r="E45" s="79"/>
      <c r="F45" s="80" t="s">
        <v>160</v>
      </c>
      <c r="G45" s="79"/>
      <c r="H45" s="80" t="s">
        <v>159</v>
      </c>
      <c r="I45" s="79"/>
      <c r="J45" s="80" t="s">
        <v>158</v>
      </c>
      <c r="K45" s="79"/>
      <c r="L45" s="80" t="s">
        <v>157</v>
      </c>
      <c r="M45" s="79"/>
      <c r="N45" s="80" t="s">
        <v>156</v>
      </c>
      <c r="O45" s="79"/>
      <c r="P45" s="78"/>
      <c r="Q45" s="77"/>
    </row>
    <row r="46" spans="1:20" ht="18" customHeight="1" x14ac:dyDescent="0.15">
      <c r="A46" s="83"/>
      <c r="B46" s="103"/>
      <c r="C46" s="81" t="s">
        <v>37</v>
      </c>
      <c r="D46" s="80"/>
      <c r="E46" s="79"/>
      <c r="F46" s="80" t="s">
        <v>122</v>
      </c>
      <c r="G46" s="79"/>
      <c r="H46" s="80"/>
      <c r="I46" s="79"/>
      <c r="J46" s="80"/>
      <c r="K46" s="79"/>
      <c r="L46" s="80"/>
      <c r="M46" s="79"/>
      <c r="N46" s="80"/>
      <c r="O46" s="79"/>
      <c r="P46" s="78"/>
      <c r="Q46" s="77"/>
    </row>
    <row r="47" spans="1:20" ht="18" customHeight="1" x14ac:dyDescent="0.15">
      <c r="A47" s="76"/>
      <c r="B47" s="102"/>
      <c r="C47" s="74" t="s">
        <v>36</v>
      </c>
      <c r="D47" s="73"/>
      <c r="E47" s="71"/>
      <c r="F47" s="72" t="s">
        <v>35</v>
      </c>
      <c r="G47" s="71"/>
      <c r="H47" s="72"/>
      <c r="I47" s="71"/>
      <c r="J47" s="72"/>
      <c r="K47" s="71"/>
      <c r="L47" s="72"/>
      <c r="M47" s="71"/>
      <c r="N47" s="72"/>
      <c r="O47" s="71"/>
      <c r="P47" s="70"/>
      <c r="Q47" s="69"/>
    </row>
    <row r="48" spans="1:20" s="34" customFormat="1" ht="18" customHeight="1" x14ac:dyDescent="0.15">
      <c r="A48" s="68"/>
      <c r="B48" s="65" t="s">
        <v>34</v>
      </c>
      <c r="C48" s="67" t="s">
        <v>33</v>
      </c>
      <c r="D48" s="66" t="s">
        <v>32</v>
      </c>
      <c r="E48" s="65" t="s">
        <v>31</v>
      </c>
      <c r="F48" s="66" t="s">
        <v>32</v>
      </c>
      <c r="G48" s="66" t="s">
        <v>31</v>
      </c>
      <c r="H48" s="65" t="s">
        <v>32</v>
      </c>
      <c r="I48" s="65" t="s">
        <v>31</v>
      </c>
      <c r="J48" s="65" t="s">
        <v>32</v>
      </c>
      <c r="K48" s="65" t="s">
        <v>31</v>
      </c>
      <c r="L48" s="65" t="s">
        <v>32</v>
      </c>
      <c r="M48" s="65" t="s">
        <v>31</v>
      </c>
      <c r="N48" s="65" t="s">
        <v>32</v>
      </c>
      <c r="O48" s="65" t="s">
        <v>31</v>
      </c>
      <c r="P48" s="65" t="s">
        <v>32</v>
      </c>
      <c r="Q48" s="65" t="s">
        <v>31</v>
      </c>
      <c r="R48" s="35"/>
      <c r="S48" s="35"/>
    </row>
    <row r="49" spans="1:19" s="34" customFormat="1" ht="18" customHeight="1" x14ac:dyDescent="0.15">
      <c r="A49" s="60" t="s">
        <v>30</v>
      </c>
      <c r="B49" s="54" t="s">
        <v>65</v>
      </c>
      <c r="C49" s="53"/>
      <c r="D49" s="50">
        <v>9</v>
      </c>
      <c r="E49" s="51">
        <f>C49*D49</f>
        <v>0</v>
      </c>
      <c r="F49" s="50">
        <v>6</v>
      </c>
      <c r="G49" s="51">
        <f>C49*F49</f>
        <v>0</v>
      </c>
      <c r="H49" s="50">
        <v>2</v>
      </c>
      <c r="I49" s="51">
        <f>C49*H49</f>
        <v>0</v>
      </c>
      <c r="J49" s="50">
        <v>2</v>
      </c>
      <c r="K49" s="51">
        <f>C49*J49</f>
        <v>0</v>
      </c>
      <c r="L49" s="50">
        <v>10</v>
      </c>
      <c r="M49" s="51">
        <f>C49*L49</f>
        <v>0</v>
      </c>
      <c r="N49" s="50">
        <v>10</v>
      </c>
      <c r="O49" s="51">
        <f>C49*N49</f>
        <v>0</v>
      </c>
      <c r="P49" s="50">
        <f>D49+F49+H49+J49+L49+N49</f>
        <v>39</v>
      </c>
      <c r="Q49" s="50">
        <f>E49+G49+I49+K49+M49+O49</f>
        <v>0</v>
      </c>
      <c r="R49" s="35"/>
      <c r="S49" s="35"/>
    </row>
    <row r="50" spans="1:19" s="34" customFormat="1" ht="18" customHeight="1" x14ac:dyDescent="0.15">
      <c r="A50" s="55"/>
      <c r="B50" s="54" t="s">
        <v>28</v>
      </c>
      <c r="C50" s="53"/>
      <c r="D50" s="50">
        <v>18</v>
      </c>
      <c r="E50" s="51">
        <f>C50*D50</f>
        <v>0</v>
      </c>
      <c r="F50" s="50">
        <v>6</v>
      </c>
      <c r="G50" s="51">
        <f>C50*F50</f>
        <v>0</v>
      </c>
      <c r="H50" s="50">
        <v>2</v>
      </c>
      <c r="I50" s="51">
        <f>C50*H50</f>
        <v>0</v>
      </c>
      <c r="J50" s="50">
        <v>2</v>
      </c>
      <c r="K50" s="51">
        <f>C50*J50</f>
        <v>0</v>
      </c>
      <c r="L50" s="50">
        <v>10</v>
      </c>
      <c r="M50" s="51">
        <f>C50*L50</f>
        <v>0</v>
      </c>
      <c r="N50" s="50">
        <v>10</v>
      </c>
      <c r="O50" s="51">
        <f>C50*N50</f>
        <v>0</v>
      </c>
      <c r="P50" s="50">
        <f>D50+F50+H50+J50+L50+N50</f>
        <v>48</v>
      </c>
      <c r="Q50" s="50">
        <f>E50+G50+I50+K50+M50+O50</f>
        <v>0</v>
      </c>
      <c r="R50" s="35"/>
      <c r="S50" s="35"/>
    </row>
    <row r="51" spans="1:19" s="34" customFormat="1" ht="18" customHeight="1" x14ac:dyDescent="0.15">
      <c r="A51" s="55"/>
      <c r="B51" s="54" t="s">
        <v>64</v>
      </c>
      <c r="C51" s="53"/>
      <c r="D51" s="50"/>
      <c r="E51" s="51">
        <f>C51*D51</f>
        <v>0</v>
      </c>
      <c r="F51" s="50">
        <v>12</v>
      </c>
      <c r="G51" s="51">
        <f>C51*F51</f>
        <v>0</v>
      </c>
      <c r="H51" s="50"/>
      <c r="I51" s="51">
        <f>C51*H51</f>
        <v>0</v>
      </c>
      <c r="J51" s="50"/>
      <c r="K51" s="51">
        <f>C51*J51</f>
        <v>0</v>
      </c>
      <c r="L51" s="50">
        <v>10</v>
      </c>
      <c r="M51" s="51">
        <f>C51*L51</f>
        <v>0</v>
      </c>
      <c r="N51" s="50">
        <v>10</v>
      </c>
      <c r="O51" s="51">
        <f>C51*N51</f>
        <v>0</v>
      </c>
      <c r="P51" s="50">
        <f>D51+F51+H51+J51+L51+N51</f>
        <v>32</v>
      </c>
      <c r="Q51" s="50">
        <f>E51+G51+I51+K51+M51+O51</f>
        <v>0</v>
      </c>
      <c r="R51" s="35"/>
      <c r="S51" s="35"/>
    </row>
    <row r="52" spans="1:19" s="34" customFormat="1" ht="18" customHeight="1" x14ac:dyDescent="0.15">
      <c r="A52" s="55"/>
      <c r="B52" s="54" t="s">
        <v>63</v>
      </c>
      <c r="C52" s="53"/>
      <c r="D52" s="50"/>
      <c r="E52" s="51">
        <f>C52*D52</f>
        <v>0</v>
      </c>
      <c r="F52" s="50"/>
      <c r="G52" s="51">
        <f>C52*F52</f>
        <v>0</v>
      </c>
      <c r="H52" s="50">
        <v>10</v>
      </c>
      <c r="I52" s="51">
        <f>C52*H52</f>
        <v>0</v>
      </c>
      <c r="J52" s="50">
        <v>10</v>
      </c>
      <c r="K52" s="51">
        <f>C52*J52</f>
        <v>0</v>
      </c>
      <c r="L52" s="50"/>
      <c r="M52" s="51">
        <f>C52*L52</f>
        <v>0</v>
      </c>
      <c r="N52" s="50"/>
      <c r="O52" s="51">
        <f>C52*N52</f>
        <v>0</v>
      </c>
      <c r="P52" s="50">
        <f>D52+F52+H52+J52+L52+N52</f>
        <v>20</v>
      </c>
      <c r="Q52" s="50">
        <f>E52+G52+I52+K52+M52+O52</f>
        <v>0</v>
      </c>
      <c r="R52" s="35"/>
      <c r="S52" s="35"/>
    </row>
    <row r="53" spans="1:19" s="34" customFormat="1" ht="18" customHeight="1" x14ac:dyDescent="0.15">
      <c r="A53" s="55"/>
      <c r="B53" s="54"/>
      <c r="C53" s="53"/>
      <c r="D53" s="50"/>
      <c r="E53" s="51">
        <f>C53*D53</f>
        <v>0</v>
      </c>
      <c r="F53" s="50"/>
      <c r="G53" s="51">
        <f>C53*F53</f>
        <v>0</v>
      </c>
      <c r="H53" s="50"/>
      <c r="I53" s="51">
        <f>C53*H53</f>
        <v>0</v>
      </c>
      <c r="J53" s="50"/>
      <c r="K53" s="51">
        <f>C53*J53</f>
        <v>0</v>
      </c>
      <c r="L53" s="50"/>
      <c r="M53" s="51">
        <f>C53*L53</f>
        <v>0</v>
      </c>
      <c r="N53" s="50"/>
      <c r="O53" s="51">
        <f>C53*N53</f>
        <v>0</v>
      </c>
      <c r="P53" s="50">
        <f>D53+F53+H53+J53+L53+N53</f>
        <v>0</v>
      </c>
      <c r="Q53" s="50">
        <f>E53+G53+I53+K53+M53+O53</f>
        <v>0</v>
      </c>
      <c r="R53" s="35"/>
      <c r="S53" s="35"/>
    </row>
    <row r="54" spans="1:19" s="34" customFormat="1" ht="18" customHeight="1" x14ac:dyDescent="0.15">
      <c r="A54" s="55"/>
      <c r="B54" s="54"/>
      <c r="C54" s="53"/>
      <c r="D54" s="50"/>
      <c r="E54" s="51">
        <f>C54*D54</f>
        <v>0</v>
      </c>
      <c r="F54" s="50"/>
      <c r="G54" s="51">
        <f>C54*F54</f>
        <v>0</v>
      </c>
      <c r="H54" s="50"/>
      <c r="I54" s="51">
        <f>C54*H54</f>
        <v>0</v>
      </c>
      <c r="J54" s="50"/>
      <c r="K54" s="51">
        <f>C54*J54</f>
        <v>0</v>
      </c>
      <c r="L54" s="50"/>
      <c r="M54" s="51">
        <f>C54*L54</f>
        <v>0</v>
      </c>
      <c r="N54" s="50"/>
      <c r="O54" s="51">
        <f>C54*N54</f>
        <v>0</v>
      </c>
      <c r="P54" s="50">
        <f>D54+F54+H54+J54+L54+N54</f>
        <v>0</v>
      </c>
      <c r="Q54" s="50">
        <f>E54+G54+I54+K54+M54+O54</f>
        <v>0</v>
      </c>
      <c r="R54" s="35"/>
      <c r="S54" s="35"/>
    </row>
    <row r="55" spans="1:19" s="34" customFormat="1" ht="18" customHeight="1" x14ac:dyDescent="0.15">
      <c r="A55" s="55"/>
      <c r="B55" s="54"/>
      <c r="C55" s="53"/>
      <c r="D55" s="50"/>
      <c r="E55" s="51">
        <f>C55*D55</f>
        <v>0</v>
      </c>
      <c r="F55" s="50"/>
      <c r="G55" s="51">
        <f>C55*F55</f>
        <v>0</v>
      </c>
      <c r="H55" s="50"/>
      <c r="I55" s="51">
        <f>C55*H55</f>
        <v>0</v>
      </c>
      <c r="J55" s="50"/>
      <c r="K55" s="51">
        <f>C55*J55</f>
        <v>0</v>
      </c>
      <c r="L55" s="50"/>
      <c r="M55" s="51">
        <f>C55*L55</f>
        <v>0</v>
      </c>
      <c r="N55" s="50"/>
      <c r="O55" s="51">
        <f>C55*N55</f>
        <v>0</v>
      </c>
      <c r="P55" s="50">
        <f>D55+F55+H55+J55+L55+N55</f>
        <v>0</v>
      </c>
      <c r="Q55" s="50">
        <f>E55+G55+I55+K55+M55+O55</f>
        <v>0</v>
      </c>
      <c r="R55" s="35"/>
      <c r="S55" s="35"/>
    </row>
    <row r="56" spans="1:19" s="34" customFormat="1" ht="18" customHeight="1" thickBot="1" x14ac:dyDescent="0.2">
      <c r="A56" s="55"/>
      <c r="B56" s="54"/>
      <c r="C56" s="53"/>
      <c r="D56" s="50"/>
      <c r="E56" s="52">
        <f>C56*D56</f>
        <v>0</v>
      </c>
      <c r="F56" s="50"/>
      <c r="G56" s="52">
        <f>C56*F56</f>
        <v>0</v>
      </c>
      <c r="H56" s="50"/>
      <c r="I56" s="52">
        <f>C56*H56</f>
        <v>0</v>
      </c>
      <c r="J56" s="50"/>
      <c r="K56" s="52">
        <f>C56*J56</f>
        <v>0</v>
      </c>
      <c r="L56" s="50"/>
      <c r="M56" s="52">
        <f>C56*L56</f>
        <v>0</v>
      </c>
      <c r="N56" s="50"/>
      <c r="O56" s="52">
        <f>C56*N56</f>
        <v>0</v>
      </c>
      <c r="P56" s="49">
        <f>D56+F56+H56+J56+L56+N56</f>
        <v>0</v>
      </c>
      <c r="Q56" s="49">
        <f>E56+G56+I56+K56+M56+O56</f>
        <v>0</v>
      </c>
      <c r="R56" s="35"/>
      <c r="S56" s="35"/>
    </row>
    <row r="57" spans="1:19" s="34" customFormat="1" ht="18" customHeight="1" thickBot="1" x14ac:dyDescent="0.2">
      <c r="A57" s="47"/>
      <c r="B57" s="62" t="s">
        <v>22</v>
      </c>
      <c r="C57" s="61"/>
      <c r="D57" s="41"/>
      <c r="E57" s="44">
        <f>SUBTOTAL(9,E49:E56)</f>
        <v>0</v>
      </c>
      <c r="F57" s="41"/>
      <c r="G57" s="44">
        <f>SUBTOTAL(9,G49:G56)</f>
        <v>0</v>
      </c>
      <c r="H57" s="41"/>
      <c r="I57" s="44">
        <f>SUBTOTAL(9,I49:I56)</f>
        <v>0</v>
      </c>
      <c r="J57" s="41"/>
      <c r="K57" s="44">
        <f>SUBTOTAL(9,K49:K56)</f>
        <v>0</v>
      </c>
      <c r="L57" s="41"/>
      <c r="M57" s="44">
        <f>SUBTOTAL(9,M49:M56)</f>
        <v>0</v>
      </c>
      <c r="N57" s="41"/>
      <c r="O57" s="44">
        <f>SUBTOTAL(9,O49:O56)</f>
        <v>0</v>
      </c>
      <c r="P57" s="41"/>
      <c r="Q57" s="44">
        <f>SUBTOTAL(9,Q49:Q56)</f>
        <v>0</v>
      </c>
      <c r="R57" s="35"/>
      <c r="S57" s="35"/>
    </row>
    <row r="58" spans="1:19" s="34" customFormat="1" ht="18" customHeight="1" x14ac:dyDescent="0.15">
      <c r="A58" s="60" t="s">
        <v>25</v>
      </c>
      <c r="B58" s="57" t="s">
        <v>58</v>
      </c>
      <c r="C58" s="56"/>
      <c r="D58" s="50"/>
      <c r="E58" s="59">
        <f>C58*D58</f>
        <v>0</v>
      </c>
      <c r="F58" s="50">
        <v>4</v>
      </c>
      <c r="G58" s="59">
        <f>C58*F58</f>
        <v>0</v>
      </c>
      <c r="H58" s="50"/>
      <c r="I58" s="59">
        <f>C58*H58</f>
        <v>0</v>
      </c>
      <c r="J58" s="50"/>
      <c r="K58" s="59">
        <f>C58*J58</f>
        <v>0</v>
      </c>
      <c r="L58" s="50"/>
      <c r="M58" s="59">
        <f>C58*L58</f>
        <v>0</v>
      </c>
      <c r="N58" s="50"/>
      <c r="O58" s="59">
        <f>C58*N58</f>
        <v>0</v>
      </c>
      <c r="P58" s="58">
        <f>D58+F58+H58+J58+L58+N58</f>
        <v>4</v>
      </c>
      <c r="Q58" s="58">
        <f>E58+G58+I58+K58+M58+O58</f>
        <v>0</v>
      </c>
      <c r="R58" s="35"/>
      <c r="S58" s="35"/>
    </row>
    <row r="59" spans="1:19" s="34" customFormat="1" ht="18" customHeight="1" x14ac:dyDescent="0.15">
      <c r="A59" s="55"/>
      <c r="B59" s="54"/>
      <c r="C59" s="53"/>
      <c r="D59" s="50"/>
      <c r="E59" s="51">
        <f>C59*D59</f>
        <v>0</v>
      </c>
      <c r="F59" s="50"/>
      <c r="G59" s="51">
        <f>C59*F59</f>
        <v>0</v>
      </c>
      <c r="H59" s="50"/>
      <c r="I59" s="51">
        <f>C59*H59</f>
        <v>0</v>
      </c>
      <c r="J59" s="50"/>
      <c r="K59" s="51">
        <f>C59*J59</f>
        <v>0</v>
      </c>
      <c r="L59" s="50"/>
      <c r="M59" s="51">
        <f>C59*L59</f>
        <v>0</v>
      </c>
      <c r="N59" s="50"/>
      <c r="O59" s="51">
        <f>C59*N59</f>
        <v>0</v>
      </c>
      <c r="P59" s="50">
        <f>D59+F59+H59+J59+L59+N59</f>
        <v>0</v>
      </c>
      <c r="Q59" s="50">
        <f>E59+G59+I59+K59+M59+O59</f>
        <v>0</v>
      </c>
      <c r="R59" s="35"/>
      <c r="S59" s="35"/>
    </row>
    <row r="60" spans="1:19" s="34" customFormat="1" ht="18" customHeight="1" x14ac:dyDescent="0.15">
      <c r="A60" s="55"/>
      <c r="B60" s="54"/>
      <c r="C60" s="53"/>
      <c r="D60" s="50"/>
      <c r="E60" s="51">
        <f>C60*D60</f>
        <v>0</v>
      </c>
      <c r="F60" s="50"/>
      <c r="G60" s="51">
        <f>C60*F60</f>
        <v>0</v>
      </c>
      <c r="H60" s="50"/>
      <c r="I60" s="51">
        <f>C60*H60</f>
        <v>0</v>
      </c>
      <c r="J60" s="50"/>
      <c r="K60" s="51">
        <f>C60*J60</f>
        <v>0</v>
      </c>
      <c r="L60" s="50"/>
      <c r="M60" s="51">
        <f>C60*L60</f>
        <v>0</v>
      </c>
      <c r="N60" s="50"/>
      <c r="O60" s="51">
        <f>C60*N60</f>
        <v>0</v>
      </c>
      <c r="P60" s="50">
        <f>D60+F60+H60+J60+L60+N60</f>
        <v>0</v>
      </c>
      <c r="Q60" s="50">
        <f>E60+G60+I60+K60+M60+O60</f>
        <v>0</v>
      </c>
      <c r="R60" s="35"/>
      <c r="S60" s="35"/>
    </row>
    <row r="61" spans="1:19" s="34" customFormat="1" ht="18" customHeight="1" x14ac:dyDescent="0.15">
      <c r="A61" s="55"/>
      <c r="B61" s="54"/>
      <c r="C61" s="53"/>
      <c r="D61" s="50"/>
      <c r="E61" s="51">
        <f>C61*D61</f>
        <v>0</v>
      </c>
      <c r="F61" s="50"/>
      <c r="G61" s="51">
        <f>C61*F61</f>
        <v>0</v>
      </c>
      <c r="H61" s="50"/>
      <c r="I61" s="51">
        <f>C61*H61</f>
        <v>0</v>
      </c>
      <c r="J61" s="50"/>
      <c r="K61" s="51">
        <f>C61*J61</f>
        <v>0</v>
      </c>
      <c r="L61" s="50"/>
      <c r="M61" s="51">
        <f>C61*L61</f>
        <v>0</v>
      </c>
      <c r="N61" s="50"/>
      <c r="O61" s="51">
        <f>C61*N61</f>
        <v>0</v>
      </c>
      <c r="P61" s="50">
        <f>D61+F61+H61+J61+L61+N61</f>
        <v>0</v>
      </c>
      <c r="Q61" s="50">
        <f>E61+G61+I61+K61+M61+O61</f>
        <v>0</v>
      </c>
      <c r="R61" s="35"/>
      <c r="S61" s="35"/>
    </row>
    <row r="62" spans="1:19" s="34" customFormat="1" ht="18" customHeight="1" thickBot="1" x14ac:dyDescent="0.2">
      <c r="A62" s="55"/>
      <c r="B62" s="54"/>
      <c r="C62" s="53"/>
      <c r="D62" s="50"/>
      <c r="E62" s="52">
        <f>C62*D62</f>
        <v>0</v>
      </c>
      <c r="F62" s="50"/>
      <c r="G62" s="52">
        <f>C62*F62</f>
        <v>0</v>
      </c>
      <c r="H62" s="50"/>
      <c r="I62" s="52">
        <f>C62*H62</f>
        <v>0</v>
      </c>
      <c r="J62" s="50"/>
      <c r="K62" s="52">
        <f>C62*J62</f>
        <v>0</v>
      </c>
      <c r="L62" s="50"/>
      <c r="M62" s="52">
        <f>C62*L62</f>
        <v>0</v>
      </c>
      <c r="N62" s="50"/>
      <c r="O62" s="52">
        <f>C62*N62</f>
        <v>0</v>
      </c>
      <c r="P62" s="49">
        <f>D62+F62+H62+J62+L62+N62</f>
        <v>0</v>
      </c>
      <c r="Q62" s="49">
        <f>E62+G62+I62+K62+M62+O62</f>
        <v>0</v>
      </c>
      <c r="R62" s="35"/>
      <c r="S62" s="35"/>
    </row>
    <row r="63" spans="1:19" s="34" customFormat="1" ht="18" customHeight="1" thickBot="1" x14ac:dyDescent="0.2">
      <c r="A63" s="47"/>
      <c r="B63" s="62" t="s">
        <v>22</v>
      </c>
      <c r="C63" s="61"/>
      <c r="D63" s="41"/>
      <c r="E63" s="44">
        <f>SUBTOTAL(9,E58:E62)</f>
        <v>0</v>
      </c>
      <c r="F63" s="41"/>
      <c r="G63" s="44">
        <f>SUBTOTAL(9,G58:G62)</f>
        <v>0</v>
      </c>
      <c r="H63" s="41"/>
      <c r="I63" s="44">
        <f>SUBTOTAL(9,I58:I62)</f>
        <v>0</v>
      </c>
      <c r="J63" s="41"/>
      <c r="K63" s="44">
        <f>SUBTOTAL(9,K58:K62)</f>
        <v>0</v>
      </c>
      <c r="L63" s="41"/>
      <c r="M63" s="44">
        <f>SUBTOTAL(9,M58:M62)</f>
        <v>0</v>
      </c>
      <c r="N63" s="41"/>
      <c r="O63" s="44">
        <f>SUBTOTAL(9,O58:O62)</f>
        <v>0</v>
      </c>
      <c r="P63" s="41"/>
      <c r="Q63" s="40">
        <f>SUBTOTAL(9,Q58:Q62)</f>
        <v>0</v>
      </c>
      <c r="R63" s="35"/>
      <c r="S63" s="35"/>
    </row>
    <row r="64" spans="1:19" s="34" customFormat="1" ht="18" customHeight="1" x14ac:dyDescent="0.15">
      <c r="A64" s="60" t="s">
        <v>23</v>
      </c>
      <c r="B64" s="57"/>
      <c r="C64" s="56"/>
      <c r="D64" s="50"/>
      <c r="E64" s="59">
        <f>C64*D64</f>
        <v>0</v>
      </c>
      <c r="F64" s="50"/>
      <c r="G64" s="59">
        <f>C64*F64</f>
        <v>0</v>
      </c>
      <c r="H64" s="50"/>
      <c r="I64" s="59">
        <f>C64*H64</f>
        <v>0</v>
      </c>
      <c r="J64" s="50"/>
      <c r="K64" s="59">
        <f>C64*J64</f>
        <v>0</v>
      </c>
      <c r="L64" s="50"/>
      <c r="M64" s="59">
        <f>C64*L64</f>
        <v>0</v>
      </c>
      <c r="N64" s="50"/>
      <c r="O64" s="59">
        <f>C64*N64</f>
        <v>0</v>
      </c>
      <c r="P64" s="58">
        <f>D64+F64+H64+J64+L64+N64</f>
        <v>0</v>
      </c>
      <c r="Q64" s="58">
        <f>E64+G64+I64+K64+M64+O64</f>
        <v>0</v>
      </c>
      <c r="R64" s="35"/>
      <c r="S64" s="35"/>
    </row>
    <row r="65" spans="1:20" s="34" customFormat="1" ht="18" customHeight="1" x14ac:dyDescent="0.15">
      <c r="A65" s="55"/>
      <c r="B65" s="54"/>
      <c r="C65" s="53"/>
      <c r="D65" s="50"/>
      <c r="E65" s="51">
        <f>C65*D65</f>
        <v>0</v>
      </c>
      <c r="F65" s="50"/>
      <c r="G65" s="51">
        <f>C65*F65</f>
        <v>0</v>
      </c>
      <c r="H65" s="50"/>
      <c r="I65" s="51">
        <f>C65*H65</f>
        <v>0</v>
      </c>
      <c r="J65" s="50"/>
      <c r="K65" s="51">
        <f>C65*J65</f>
        <v>0</v>
      </c>
      <c r="L65" s="50"/>
      <c r="M65" s="51">
        <f>C65*L65</f>
        <v>0</v>
      </c>
      <c r="N65" s="50"/>
      <c r="O65" s="51">
        <f>C65*N65</f>
        <v>0</v>
      </c>
      <c r="P65" s="50">
        <f>D65+F65+H65+J65+L65+N65</f>
        <v>0</v>
      </c>
      <c r="Q65" s="50">
        <f>E65+G65+I65+K65+M65+O65</f>
        <v>0</v>
      </c>
      <c r="R65" s="35"/>
      <c r="S65" s="35"/>
    </row>
    <row r="66" spans="1:20" s="34" customFormat="1" ht="18" customHeight="1" x14ac:dyDescent="0.15">
      <c r="A66" s="55"/>
      <c r="B66" s="54"/>
      <c r="C66" s="53"/>
      <c r="D66" s="50"/>
      <c r="E66" s="51">
        <f>C66*D66</f>
        <v>0</v>
      </c>
      <c r="F66" s="50"/>
      <c r="G66" s="51">
        <f>C66*F66</f>
        <v>0</v>
      </c>
      <c r="H66" s="50"/>
      <c r="I66" s="51">
        <f>C66*H66</f>
        <v>0</v>
      </c>
      <c r="J66" s="50"/>
      <c r="K66" s="51">
        <f>C66*J66</f>
        <v>0</v>
      </c>
      <c r="L66" s="50"/>
      <c r="M66" s="51">
        <f>C66*L66</f>
        <v>0</v>
      </c>
      <c r="N66" s="50"/>
      <c r="O66" s="51">
        <f>C66*N66</f>
        <v>0</v>
      </c>
      <c r="P66" s="50">
        <f>D66+F66+H66+J66+L66+N66</f>
        <v>0</v>
      </c>
      <c r="Q66" s="50">
        <f>E66+G66+I66+K66+M66+O66</f>
        <v>0</v>
      </c>
      <c r="R66" s="35"/>
      <c r="S66" s="35"/>
    </row>
    <row r="67" spans="1:20" s="34" customFormat="1" ht="18" customHeight="1" x14ac:dyDescent="0.15">
      <c r="A67" s="55"/>
      <c r="B67" s="54"/>
      <c r="C67" s="53"/>
      <c r="D67" s="50"/>
      <c r="E67" s="51">
        <f>C67*D67</f>
        <v>0</v>
      </c>
      <c r="F67" s="50"/>
      <c r="G67" s="51">
        <f>C67*F67</f>
        <v>0</v>
      </c>
      <c r="H67" s="50"/>
      <c r="I67" s="51">
        <f>C67*H67</f>
        <v>0</v>
      </c>
      <c r="J67" s="50"/>
      <c r="K67" s="51">
        <f>C67*J67</f>
        <v>0</v>
      </c>
      <c r="L67" s="50"/>
      <c r="M67" s="51">
        <f>C67*L67</f>
        <v>0</v>
      </c>
      <c r="N67" s="50"/>
      <c r="O67" s="51">
        <f>C67*N67</f>
        <v>0</v>
      </c>
      <c r="P67" s="50">
        <f>D67+F67+H67+J67+L67+N67</f>
        <v>0</v>
      </c>
      <c r="Q67" s="50">
        <f>E67+G67+I67+K67+M67+O67</f>
        <v>0</v>
      </c>
      <c r="R67" s="35"/>
      <c r="S67" s="35"/>
    </row>
    <row r="68" spans="1:20" s="34" customFormat="1" ht="18" customHeight="1" x14ac:dyDescent="0.15">
      <c r="A68" s="55"/>
      <c r="B68" s="54"/>
      <c r="C68" s="53"/>
      <c r="D68" s="50"/>
      <c r="E68" s="51">
        <f>C68*D68</f>
        <v>0</v>
      </c>
      <c r="F68" s="50"/>
      <c r="G68" s="51">
        <f>C68*F68</f>
        <v>0</v>
      </c>
      <c r="H68" s="50"/>
      <c r="I68" s="51">
        <f>C68*H68</f>
        <v>0</v>
      </c>
      <c r="J68" s="50"/>
      <c r="K68" s="51">
        <f>C68*J68</f>
        <v>0</v>
      </c>
      <c r="L68" s="50"/>
      <c r="M68" s="51">
        <f>C68*L68</f>
        <v>0</v>
      </c>
      <c r="N68" s="50"/>
      <c r="O68" s="51">
        <f>C68*N68</f>
        <v>0</v>
      </c>
      <c r="P68" s="50">
        <f>D68+F68+H68+J68+L68+N68</f>
        <v>0</v>
      </c>
      <c r="Q68" s="50">
        <f>E68+G68+I68+K68+M68+O68</f>
        <v>0</v>
      </c>
      <c r="R68" s="35"/>
      <c r="S68" s="35"/>
    </row>
    <row r="69" spans="1:20" s="34" customFormat="1" ht="18" customHeight="1" x14ac:dyDescent="0.15">
      <c r="A69" s="55"/>
      <c r="B69" s="54"/>
      <c r="C69" s="53"/>
      <c r="D69" s="50"/>
      <c r="E69" s="51">
        <f>C69*D69</f>
        <v>0</v>
      </c>
      <c r="F69" s="50"/>
      <c r="G69" s="51">
        <f>C69*F69</f>
        <v>0</v>
      </c>
      <c r="H69" s="50"/>
      <c r="I69" s="51">
        <f>C69*H69</f>
        <v>0</v>
      </c>
      <c r="J69" s="50"/>
      <c r="K69" s="51">
        <f>C69*J69</f>
        <v>0</v>
      </c>
      <c r="L69" s="50"/>
      <c r="M69" s="51">
        <f>C69*L69</f>
        <v>0</v>
      </c>
      <c r="N69" s="50"/>
      <c r="O69" s="51">
        <f>C69*N69</f>
        <v>0</v>
      </c>
      <c r="P69" s="50">
        <f>D69+F69+H69+J69+L69+N69</f>
        <v>0</v>
      </c>
      <c r="Q69" s="50">
        <f>E69+G69+I69+K69+M69+O69</f>
        <v>0</v>
      </c>
      <c r="R69" s="35"/>
      <c r="S69" s="35"/>
    </row>
    <row r="70" spans="1:20" s="34" customFormat="1" ht="18" customHeight="1" x14ac:dyDescent="0.15">
      <c r="A70" s="55"/>
      <c r="B70" s="57"/>
      <c r="C70" s="56"/>
      <c r="D70" s="50"/>
      <c r="E70" s="51">
        <f>C70*D70</f>
        <v>0</v>
      </c>
      <c r="F70" s="50"/>
      <c r="G70" s="51">
        <f>C70*F70</f>
        <v>0</v>
      </c>
      <c r="H70" s="50"/>
      <c r="I70" s="51">
        <f>C70*H70</f>
        <v>0</v>
      </c>
      <c r="J70" s="50"/>
      <c r="K70" s="51">
        <f>C70*J70</f>
        <v>0</v>
      </c>
      <c r="L70" s="50"/>
      <c r="M70" s="51">
        <f>C70*L70</f>
        <v>0</v>
      </c>
      <c r="N70" s="50"/>
      <c r="O70" s="51">
        <f>C70*N70</f>
        <v>0</v>
      </c>
      <c r="P70" s="50">
        <f>D70+F70+H70+J70+L70+N70</f>
        <v>0</v>
      </c>
      <c r="Q70" s="50">
        <f>E70+G70+I70+K70+M70+O70</f>
        <v>0</v>
      </c>
      <c r="R70" s="35"/>
      <c r="S70" s="35"/>
    </row>
    <row r="71" spans="1:20" s="34" customFormat="1" ht="18" customHeight="1" x14ac:dyDescent="0.15">
      <c r="A71" s="55"/>
      <c r="B71" s="54"/>
      <c r="C71" s="53"/>
      <c r="D71" s="50"/>
      <c r="E71" s="51">
        <f>C71*D71</f>
        <v>0</v>
      </c>
      <c r="F71" s="50"/>
      <c r="G71" s="51">
        <f>C71*F71</f>
        <v>0</v>
      </c>
      <c r="H71" s="50"/>
      <c r="I71" s="51">
        <f>C71*H71</f>
        <v>0</v>
      </c>
      <c r="J71" s="50"/>
      <c r="K71" s="51">
        <f>C71*J71</f>
        <v>0</v>
      </c>
      <c r="L71" s="50"/>
      <c r="M71" s="51">
        <f>C71*L71</f>
        <v>0</v>
      </c>
      <c r="N71" s="50"/>
      <c r="O71" s="51">
        <f>C71*N71</f>
        <v>0</v>
      </c>
      <c r="P71" s="50">
        <f>D71+F71+H71+J71+L71+N71</f>
        <v>0</v>
      </c>
      <c r="Q71" s="50">
        <f>E71+G71+I71+K71+M71+O71</f>
        <v>0</v>
      </c>
      <c r="R71" s="35"/>
      <c r="S71" s="35"/>
    </row>
    <row r="72" spans="1:20" s="34" customFormat="1" ht="18" customHeight="1" x14ac:dyDescent="0.15">
      <c r="A72" s="55"/>
      <c r="B72" s="54"/>
      <c r="C72" s="53"/>
      <c r="D72" s="50"/>
      <c r="E72" s="51">
        <f>C72*D72</f>
        <v>0</v>
      </c>
      <c r="F72" s="50"/>
      <c r="G72" s="51">
        <f>C72*F72</f>
        <v>0</v>
      </c>
      <c r="H72" s="50"/>
      <c r="I72" s="51">
        <f>C72*H72</f>
        <v>0</v>
      </c>
      <c r="J72" s="50"/>
      <c r="K72" s="51">
        <f>C72*J72</f>
        <v>0</v>
      </c>
      <c r="L72" s="50"/>
      <c r="M72" s="51">
        <f>C72*L72</f>
        <v>0</v>
      </c>
      <c r="N72" s="50"/>
      <c r="O72" s="51">
        <f>C72*N72</f>
        <v>0</v>
      </c>
      <c r="P72" s="50">
        <f>D72+F72+H72+J72+L72+N72</f>
        <v>0</v>
      </c>
      <c r="Q72" s="50">
        <f>E72+G72+I72+K72+M72+O72</f>
        <v>0</v>
      </c>
      <c r="R72" s="35"/>
      <c r="S72" s="35"/>
    </row>
    <row r="73" spans="1:20" s="34" customFormat="1" ht="18" customHeight="1" x14ac:dyDescent="0.15">
      <c r="A73" s="55"/>
      <c r="B73" s="54"/>
      <c r="C73" s="53"/>
      <c r="D73" s="50"/>
      <c r="E73" s="51">
        <f>C73*D73</f>
        <v>0</v>
      </c>
      <c r="F73" s="50"/>
      <c r="G73" s="51">
        <f>C73*F73</f>
        <v>0</v>
      </c>
      <c r="H73" s="50"/>
      <c r="I73" s="51">
        <f>C73*H73</f>
        <v>0</v>
      </c>
      <c r="J73" s="50"/>
      <c r="K73" s="51">
        <f>C73*J73</f>
        <v>0</v>
      </c>
      <c r="L73" s="50"/>
      <c r="M73" s="51">
        <f>C73*L73</f>
        <v>0</v>
      </c>
      <c r="N73" s="50"/>
      <c r="O73" s="51">
        <f>C73*N73</f>
        <v>0</v>
      </c>
      <c r="P73" s="50">
        <f>D73+F73+H73+J73+L73+N73</f>
        <v>0</v>
      </c>
      <c r="Q73" s="50">
        <f>E73+G73+I73+K73+M73+O73</f>
        <v>0</v>
      </c>
      <c r="R73" s="35"/>
      <c r="S73" s="35"/>
    </row>
    <row r="74" spans="1:20" s="34" customFormat="1" ht="18" customHeight="1" x14ac:dyDescent="0.15">
      <c r="A74" s="55"/>
      <c r="B74" s="54"/>
      <c r="C74" s="53"/>
      <c r="D74" s="50"/>
      <c r="E74" s="51">
        <f>C74*D74</f>
        <v>0</v>
      </c>
      <c r="F74" s="50"/>
      <c r="G74" s="51">
        <f>C74*F74</f>
        <v>0</v>
      </c>
      <c r="H74" s="50"/>
      <c r="I74" s="51">
        <f>C74*H74</f>
        <v>0</v>
      </c>
      <c r="J74" s="50"/>
      <c r="K74" s="51">
        <f>C74*J74</f>
        <v>0</v>
      </c>
      <c r="L74" s="50"/>
      <c r="M74" s="51">
        <f>C74*L74</f>
        <v>0</v>
      </c>
      <c r="N74" s="50"/>
      <c r="O74" s="51">
        <f>C74*N74</f>
        <v>0</v>
      </c>
      <c r="P74" s="50">
        <f>D74+F74+H74+J74+L74+N74</f>
        <v>0</v>
      </c>
      <c r="Q74" s="50">
        <f>E74+G74+I74+K74+M74+O74</f>
        <v>0</v>
      </c>
      <c r="R74" s="35"/>
      <c r="S74" s="35"/>
    </row>
    <row r="75" spans="1:20" s="34" customFormat="1" ht="18" customHeight="1" x14ac:dyDescent="0.15">
      <c r="A75" s="55"/>
      <c r="B75" s="54"/>
      <c r="C75" s="53"/>
      <c r="D75" s="50"/>
      <c r="E75" s="51">
        <f>C75*D75</f>
        <v>0</v>
      </c>
      <c r="F75" s="50"/>
      <c r="G75" s="51">
        <f>C75*F75</f>
        <v>0</v>
      </c>
      <c r="H75" s="50"/>
      <c r="I75" s="51">
        <f>C75*H75</f>
        <v>0</v>
      </c>
      <c r="J75" s="50"/>
      <c r="K75" s="51">
        <f>C75*J75</f>
        <v>0</v>
      </c>
      <c r="L75" s="50"/>
      <c r="M75" s="51">
        <f>C75*L75</f>
        <v>0</v>
      </c>
      <c r="N75" s="50"/>
      <c r="O75" s="51">
        <f>C75*N75</f>
        <v>0</v>
      </c>
      <c r="P75" s="50">
        <f>D75+F75+H75+J75+L75+N75</f>
        <v>0</v>
      </c>
      <c r="Q75" s="50">
        <f>E75+G75+I75+K75+M75+O75</f>
        <v>0</v>
      </c>
      <c r="R75" s="35"/>
      <c r="S75" s="35"/>
    </row>
    <row r="76" spans="1:20" s="34" customFormat="1" ht="18" customHeight="1" thickBot="1" x14ac:dyDescent="0.2">
      <c r="A76" s="55"/>
      <c r="B76" s="54"/>
      <c r="C76" s="53"/>
      <c r="D76" s="49"/>
      <c r="E76" s="52">
        <v>0</v>
      </c>
      <c r="F76" s="49"/>
      <c r="G76" s="51">
        <f>C76*F76</f>
        <v>0</v>
      </c>
      <c r="H76" s="49"/>
      <c r="I76" s="52">
        <v>0</v>
      </c>
      <c r="J76" s="49"/>
      <c r="K76" s="51">
        <f>C76*J76</f>
        <v>0</v>
      </c>
      <c r="L76" s="49"/>
      <c r="M76" s="52">
        <v>0</v>
      </c>
      <c r="N76" s="49"/>
      <c r="O76" s="51">
        <f>C76*N76</f>
        <v>0</v>
      </c>
      <c r="P76" s="50">
        <f>D76+F76+H76+J76+L76+N76</f>
        <v>0</v>
      </c>
      <c r="Q76" s="49">
        <f>E76+G76+I76+K76+M76+O76</f>
        <v>0</v>
      </c>
      <c r="R76" s="35"/>
      <c r="S76" s="35"/>
      <c r="T76" s="48"/>
    </row>
    <row r="77" spans="1:20" s="34" customFormat="1" ht="18" customHeight="1" thickBot="1" x14ac:dyDescent="0.2">
      <c r="A77" s="47"/>
      <c r="B77" s="46" t="s">
        <v>22</v>
      </c>
      <c r="C77" s="45"/>
      <c r="D77" s="43"/>
      <c r="E77" s="44">
        <f>SUBTOTAL(9,E64:E76)</f>
        <v>0</v>
      </c>
      <c r="F77" s="41"/>
      <c r="G77" s="42">
        <f>SUBTOTAL(9,G64:G76)</f>
        <v>0</v>
      </c>
      <c r="H77" s="43"/>
      <c r="I77" s="42">
        <f>SUBTOTAL(9,I64:I76)</f>
        <v>0</v>
      </c>
      <c r="J77" s="41"/>
      <c r="K77" s="42">
        <f>SUBTOTAL(9,K64:K76)</f>
        <v>0</v>
      </c>
      <c r="L77" s="41"/>
      <c r="M77" s="42">
        <f>SUBTOTAL(9,M64:M76)</f>
        <v>0</v>
      </c>
      <c r="N77" s="41"/>
      <c r="O77" s="42">
        <f>SUBTOTAL(9,O64:O76)</f>
        <v>0</v>
      </c>
      <c r="P77" s="41"/>
      <c r="Q77" s="40">
        <f>SUBTOTAL(9,Q64:Q76)</f>
        <v>0</v>
      </c>
      <c r="R77" s="35"/>
      <c r="S77" s="35"/>
    </row>
    <row r="78" spans="1:20" s="34" customFormat="1" ht="18" customHeight="1" x14ac:dyDescent="0.15">
      <c r="A78" s="39" t="str">
        <f>A44</f>
        <v>②移転計画策定業務</v>
      </c>
      <c r="B78" s="38" t="s">
        <v>21</v>
      </c>
      <c r="C78" s="38"/>
      <c r="D78" s="38"/>
      <c r="E78" s="38"/>
      <c r="F78" s="38"/>
      <c r="G78" s="38"/>
      <c r="H78" s="38"/>
      <c r="I78" s="38"/>
      <c r="J78" s="38"/>
      <c r="K78" s="38"/>
      <c r="L78" s="38"/>
      <c r="M78" s="38"/>
      <c r="N78" s="38"/>
      <c r="O78" s="38"/>
      <c r="P78" s="37"/>
      <c r="Q78" s="36">
        <f>SUBTOTAL(9,Q49:Q77)</f>
        <v>0</v>
      </c>
      <c r="R78" s="35"/>
      <c r="S78" s="35"/>
    </row>
    <row r="79" spans="1:20" s="34" customFormat="1" ht="33" customHeight="1" x14ac:dyDescent="0.15">
      <c r="A79" s="101"/>
      <c r="B79" s="99"/>
      <c r="C79" s="100"/>
      <c r="D79" s="99"/>
      <c r="E79" s="99"/>
      <c r="F79" s="99"/>
      <c r="G79" s="99"/>
      <c r="H79" s="99"/>
      <c r="I79" s="99"/>
      <c r="J79" s="99"/>
      <c r="K79" s="99"/>
      <c r="L79" s="99"/>
      <c r="M79" s="99"/>
      <c r="N79" s="99"/>
      <c r="O79" s="99"/>
      <c r="P79" s="99"/>
      <c r="Q79" s="99"/>
      <c r="R79" s="35"/>
      <c r="S79" s="35"/>
    </row>
    <row r="80" spans="1:20" ht="20.100000000000001" customHeight="1" x14ac:dyDescent="0.2">
      <c r="E80" s="98" t="s">
        <v>44</v>
      </c>
      <c r="Q80" s="97"/>
    </row>
    <row r="81" spans="1:19" ht="18" customHeight="1" x14ac:dyDescent="0.15">
      <c r="B81" s="107" t="s">
        <v>43</v>
      </c>
      <c r="C81" s="96"/>
      <c r="D81" s="96"/>
      <c r="E81" s="96"/>
      <c r="F81" s="96"/>
      <c r="G81" s="96"/>
      <c r="H81" s="96"/>
      <c r="I81" s="96"/>
      <c r="J81" s="96"/>
      <c r="K81" s="96"/>
      <c r="L81" s="96"/>
      <c r="M81" s="96"/>
      <c r="N81" s="96"/>
      <c r="O81" s="96"/>
      <c r="P81" s="96"/>
      <c r="Q81" s="96"/>
    </row>
    <row r="82" spans="1:19" ht="18" customHeight="1" x14ac:dyDescent="0.15">
      <c r="A82" s="95"/>
      <c r="B82" s="92"/>
      <c r="C82" s="94"/>
      <c r="D82" s="92"/>
      <c r="E82" s="93"/>
      <c r="F82" s="92"/>
      <c r="G82" s="92"/>
      <c r="H82" s="92"/>
      <c r="I82" s="92"/>
      <c r="J82" s="92"/>
      <c r="K82" s="92"/>
      <c r="L82" s="92"/>
      <c r="M82" s="92"/>
      <c r="N82" s="92"/>
      <c r="O82" s="92"/>
      <c r="P82" s="92"/>
      <c r="Q82" s="91"/>
    </row>
    <row r="83" spans="1:19" ht="18" customHeight="1" x14ac:dyDescent="0.15">
      <c r="A83" s="90" t="s">
        <v>155</v>
      </c>
      <c r="B83" s="104"/>
      <c r="C83" s="88" t="s">
        <v>41</v>
      </c>
      <c r="D83" s="87" t="s">
        <v>154</v>
      </c>
      <c r="E83" s="86"/>
      <c r="F83" s="87" t="s">
        <v>153</v>
      </c>
      <c r="G83" s="86"/>
      <c r="H83" s="87" t="s">
        <v>152</v>
      </c>
      <c r="I83" s="86"/>
      <c r="J83" s="87" t="s">
        <v>151</v>
      </c>
      <c r="K83" s="86"/>
      <c r="L83" s="87"/>
      <c r="M83" s="86"/>
      <c r="N83" s="87"/>
      <c r="O83" s="86"/>
      <c r="P83" s="85"/>
      <c r="Q83" s="84"/>
    </row>
    <row r="84" spans="1:19" ht="18" customHeight="1" x14ac:dyDescent="0.15">
      <c r="A84" s="83"/>
      <c r="B84" s="103"/>
      <c r="C84" s="81" t="s">
        <v>39</v>
      </c>
      <c r="D84" s="80" t="s">
        <v>150</v>
      </c>
      <c r="E84" s="79"/>
      <c r="F84" s="80" t="s">
        <v>149</v>
      </c>
      <c r="G84" s="79"/>
      <c r="H84" s="80" t="s">
        <v>148</v>
      </c>
      <c r="I84" s="79"/>
      <c r="J84" s="80" t="s">
        <v>147</v>
      </c>
      <c r="K84" s="79"/>
      <c r="L84" s="80"/>
      <c r="M84" s="79"/>
      <c r="N84" s="80"/>
      <c r="O84" s="79"/>
      <c r="P84" s="78"/>
      <c r="Q84" s="77"/>
    </row>
    <row r="85" spans="1:19" ht="18" customHeight="1" x14ac:dyDescent="0.15">
      <c r="A85" s="83"/>
      <c r="B85" s="103"/>
      <c r="C85" s="81" t="s">
        <v>37</v>
      </c>
      <c r="D85" s="80"/>
      <c r="E85" s="79"/>
      <c r="F85" s="80" t="s">
        <v>90</v>
      </c>
      <c r="G85" s="79"/>
      <c r="H85" s="80" t="s">
        <v>134</v>
      </c>
      <c r="I85" s="79"/>
      <c r="J85" s="80" t="s">
        <v>134</v>
      </c>
      <c r="K85" s="79"/>
      <c r="L85" s="80"/>
      <c r="M85" s="79"/>
      <c r="N85" s="80"/>
      <c r="O85" s="79"/>
      <c r="P85" s="78"/>
      <c r="Q85" s="77"/>
    </row>
    <row r="86" spans="1:19" ht="18" customHeight="1" x14ac:dyDescent="0.15">
      <c r="A86" s="76"/>
      <c r="B86" s="102"/>
      <c r="C86" s="74" t="s">
        <v>36</v>
      </c>
      <c r="D86" s="73" t="s">
        <v>35</v>
      </c>
      <c r="E86" s="71"/>
      <c r="F86" s="72" t="s">
        <v>35</v>
      </c>
      <c r="G86" s="71"/>
      <c r="H86" s="72" t="s">
        <v>35</v>
      </c>
      <c r="I86" s="71"/>
      <c r="J86" s="72" t="s">
        <v>35</v>
      </c>
      <c r="K86" s="71"/>
      <c r="L86" s="72"/>
      <c r="M86" s="71"/>
      <c r="N86" s="72"/>
      <c r="O86" s="71"/>
      <c r="P86" s="70"/>
      <c r="Q86" s="69"/>
    </row>
    <row r="87" spans="1:19" s="34" customFormat="1" ht="18" customHeight="1" x14ac:dyDescent="0.15">
      <c r="A87" s="68"/>
      <c r="B87" s="65" t="s">
        <v>34</v>
      </c>
      <c r="C87" s="67" t="s">
        <v>33</v>
      </c>
      <c r="D87" s="66" t="s">
        <v>32</v>
      </c>
      <c r="E87" s="65" t="s">
        <v>31</v>
      </c>
      <c r="F87" s="66" t="s">
        <v>32</v>
      </c>
      <c r="G87" s="66" t="s">
        <v>31</v>
      </c>
      <c r="H87" s="65" t="s">
        <v>32</v>
      </c>
      <c r="I87" s="65" t="s">
        <v>31</v>
      </c>
      <c r="J87" s="65" t="s">
        <v>32</v>
      </c>
      <c r="K87" s="65" t="s">
        <v>31</v>
      </c>
      <c r="L87" s="65" t="s">
        <v>32</v>
      </c>
      <c r="M87" s="65" t="s">
        <v>31</v>
      </c>
      <c r="N87" s="65" t="s">
        <v>32</v>
      </c>
      <c r="O87" s="65" t="s">
        <v>31</v>
      </c>
      <c r="P87" s="65" t="s">
        <v>32</v>
      </c>
      <c r="Q87" s="65" t="s">
        <v>31</v>
      </c>
      <c r="R87" s="35"/>
      <c r="S87" s="35"/>
    </row>
    <row r="88" spans="1:19" s="34" customFormat="1" ht="18" customHeight="1" x14ac:dyDescent="0.15">
      <c r="A88" s="60" t="s">
        <v>30</v>
      </c>
      <c r="B88" s="54" t="s">
        <v>65</v>
      </c>
      <c r="C88" s="53"/>
      <c r="D88" s="50"/>
      <c r="E88" s="51">
        <f>C88*D88</f>
        <v>0</v>
      </c>
      <c r="F88" s="50"/>
      <c r="G88" s="51">
        <f>C88*F88</f>
        <v>0</v>
      </c>
      <c r="H88" s="50"/>
      <c r="I88" s="51">
        <f>C88*H88</f>
        <v>0</v>
      </c>
      <c r="J88" s="50">
        <v>3</v>
      </c>
      <c r="K88" s="51">
        <f>C88*J88</f>
        <v>0</v>
      </c>
      <c r="L88" s="50"/>
      <c r="M88" s="51">
        <f>C88*L88</f>
        <v>0</v>
      </c>
      <c r="N88" s="50"/>
      <c r="O88" s="51">
        <f>C88*N88</f>
        <v>0</v>
      </c>
      <c r="P88" s="50">
        <f>D88+F88+H88+J88+L88+N88</f>
        <v>3</v>
      </c>
      <c r="Q88" s="50">
        <f>E88+G88+I88+K88+M88+O88</f>
        <v>0</v>
      </c>
      <c r="R88" s="35"/>
      <c r="S88" s="35"/>
    </row>
    <row r="89" spans="1:19" s="34" customFormat="1" ht="18" customHeight="1" x14ac:dyDescent="0.15">
      <c r="A89" s="55"/>
      <c r="B89" s="54" t="s">
        <v>28</v>
      </c>
      <c r="C89" s="53"/>
      <c r="D89" s="50"/>
      <c r="E89" s="51">
        <f>C89*D89</f>
        <v>0</v>
      </c>
      <c r="F89" s="50"/>
      <c r="G89" s="51">
        <f>C89*F89</f>
        <v>0</v>
      </c>
      <c r="H89" s="50"/>
      <c r="I89" s="51">
        <f>C89*H89</f>
        <v>0</v>
      </c>
      <c r="J89" s="50">
        <v>3</v>
      </c>
      <c r="K89" s="51">
        <f>C89*J89</f>
        <v>0</v>
      </c>
      <c r="L89" s="50"/>
      <c r="M89" s="51">
        <f>C89*L89</f>
        <v>0</v>
      </c>
      <c r="N89" s="50"/>
      <c r="O89" s="51">
        <f>C89*N89</f>
        <v>0</v>
      </c>
      <c r="P89" s="50">
        <f>D89+F89+H89+J89+L89+N89</f>
        <v>3</v>
      </c>
      <c r="Q89" s="50">
        <f>E89+G89+I89+K89+M89+O89</f>
        <v>0</v>
      </c>
      <c r="R89" s="35"/>
      <c r="S89" s="35"/>
    </row>
    <row r="90" spans="1:19" s="34" customFormat="1" ht="18" customHeight="1" x14ac:dyDescent="0.15">
      <c r="A90" s="55"/>
      <c r="B90" s="54" t="s">
        <v>64</v>
      </c>
      <c r="C90" s="53"/>
      <c r="D90" s="50"/>
      <c r="E90" s="51">
        <f>C90*D90</f>
        <v>0</v>
      </c>
      <c r="F90" s="50"/>
      <c r="G90" s="51">
        <f>C90*F90</f>
        <v>0</v>
      </c>
      <c r="H90" s="50"/>
      <c r="I90" s="51">
        <f>C90*H90</f>
        <v>0</v>
      </c>
      <c r="J90" s="50">
        <v>3</v>
      </c>
      <c r="K90" s="51">
        <f>C90*J90</f>
        <v>0</v>
      </c>
      <c r="L90" s="50"/>
      <c r="M90" s="51">
        <f>C90*L90</f>
        <v>0</v>
      </c>
      <c r="N90" s="50"/>
      <c r="O90" s="51">
        <f>C90*N90</f>
        <v>0</v>
      </c>
      <c r="P90" s="50">
        <f>D90+F90+H90+J90+L90+N90</f>
        <v>3</v>
      </c>
      <c r="Q90" s="50">
        <f>E90+G90+I90+K90+M90+O90</f>
        <v>0</v>
      </c>
      <c r="R90" s="35"/>
      <c r="S90" s="35"/>
    </row>
    <row r="91" spans="1:19" s="34" customFormat="1" ht="18" customHeight="1" x14ac:dyDescent="0.15">
      <c r="A91" s="55"/>
      <c r="B91" s="54" t="s">
        <v>63</v>
      </c>
      <c r="C91" s="53"/>
      <c r="D91" s="50"/>
      <c r="E91" s="51">
        <f>C91*D91</f>
        <v>0</v>
      </c>
      <c r="F91" s="50"/>
      <c r="G91" s="51">
        <f>C91*F91</f>
        <v>0</v>
      </c>
      <c r="H91" s="50"/>
      <c r="I91" s="51">
        <f>C91*H91</f>
        <v>0</v>
      </c>
      <c r="J91" s="50"/>
      <c r="K91" s="51">
        <f>C91*J91</f>
        <v>0</v>
      </c>
      <c r="L91" s="50"/>
      <c r="M91" s="51">
        <f>C91*L91</f>
        <v>0</v>
      </c>
      <c r="N91" s="50"/>
      <c r="O91" s="51">
        <f>C91*N91</f>
        <v>0</v>
      </c>
      <c r="P91" s="50">
        <f>D91+F91+H91+J91+L91+N91</f>
        <v>0</v>
      </c>
      <c r="Q91" s="50">
        <f>E91+G91+I91+K91+M91+O91</f>
        <v>0</v>
      </c>
      <c r="R91" s="35"/>
      <c r="S91" s="35"/>
    </row>
    <row r="92" spans="1:19" s="34" customFormat="1" ht="18" customHeight="1" x14ac:dyDescent="0.15">
      <c r="A92" s="55"/>
      <c r="B92" s="54" t="s">
        <v>62</v>
      </c>
      <c r="C92" s="53"/>
      <c r="D92" s="50">
        <v>157</v>
      </c>
      <c r="E92" s="51">
        <f>C92*D92</f>
        <v>0</v>
      </c>
      <c r="F92" s="50">
        <v>183</v>
      </c>
      <c r="G92" s="51">
        <f>C92*F92</f>
        <v>0</v>
      </c>
      <c r="H92" s="50">
        <v>157</v>
      </c>
      <c r="I92" s="51">
        <f>C92*H92</f>
        <v>0</v>
      </c>
      <c r="J92" s="50">
        <v>3</v>
      </c>
      <c r="K92" s="51">
        <f>C92*J92</f>
        <v>0</v>
      </c>
      <c r="L92" s="50"/>
      <c r="M92" s="51">
        <f>C92*L92</f>
        <v>0</v>
      </c>
      <c r="N92" s="50"/>
      <c r="O92" s="51">
        <f>C92*N92</f>
        <v>0</v>
      </c>
      <c r="P92" s="50">
        <f>D92+F92+H92+J92+L92+N92</f>
        <v>500</v>
      </c>
      <c r="Q92" s="50">
        <f>E92+G92+I92+K92+M92+O92</f>
        <v>0</v>
      </c>
      <c r="R92" s="35"/>
      <c r="S92" s="35"/>
    </row>
    <row r="93" spans="1:19" s="34" customFormat="1" ht="18" customHeight="1" x14ac:dyDescent="0.15">
      <c r="A93" s="55"/>
      <c r="B93" s="54" t="s">
        <v>61</v>
      </c>
      <c r="C93" s="53"/>
      <c r="D93" s="50">
        <v>157</v>
      </c>
      <c r="E93" s="51">
        <f>C93*D93</f>
        <v>0</v>
      </c>
      <c r="F93" s="50">
        <v>183</v>
      </c>
      <c r="G93" s="51">
        <f>C93*F93</f>
        <v>0</v>
      </c>
      <c r="H93" s="50">
        <v>157</v>
      </c>
      <c r="I93" s="51">
        <f>C93*H93</f>
        <v>0</v>
      </c>
      <c r="J93" s="50">
        <v>3</v>
      </c>
      <c r="K93" s="51">
        <f>C93*J93</f>
        <v>0</v>
      </c>
      <c r="L93" s="50"/>
      <c r="M93" s="51">
        <f>C93*L93</f>
        <v>0</v>
      </c>
      <c r="N93" s="50"/>
      <c r="O93" s="51">
        <f>C93*N93</f>
        <v>0</v>
      </c>
      <c r="P93" s="50">
        <f>D93+F93+H93+J93+L93+N93</f>
        <v>500</v>
      </c>
      <c r="Q93" s="50">
        <f>E93+G93+I93+K93+M93+O93</f>
        <v>0</v>
      </c>
      <c r="R93" s="35"/>
      <c r="S93" s="35"/>
    </row>
    <row r="94" spans="1:19" s="34" customFormat="1" ht="18" customHeight="1" x14ac:dyDescent="0.15">
      <c r="A94" s="55"/>
      <c r="B94" s="54" t="s">
        <v>60</v>
      </c>
      <c r="C94" s="53"/>
      <c r="D94" s="50">
        <v>157</v>
      </c>
      <c r="E94" s="51">
        <f>C94*D94</f>
        <v>0</v>
      </c>
      <c r="F94" s="50">
        <v>183</v>
      </c>
      <c r="G94" s="51">
        <f>C94*F94</f>
        <v>0</v>
      </c>
      <c r="H94" s="50">
        <v>157</v>
      </c>
      <c r="I94" s="51">
        <f>C94*H94</f>
        <v>0</v>
      </c>
      <c r="J94" s="50"/>
      <c r="K94" s="51">
        <f>C94*J94</f>
        <v>0</v>
      </c>
      <c r="L94" s="50"/>
      <c r="M94" s="51">
        <f>C94*L94</f>
        <v>0</v>
      </c>
      <c r="N94" s="50"/>
      <c r="O94" s="51">
        <f>C94*N94</f>
        <v>0</v>
      </c>
      <c r="P94" s="50">
        <f>D94+F94+H94+J94+L94+N94</f>
        <v>497</v>
      </c>
      <c r="Q94" s="50">
        <f>E94+G94+I94+K94+M94+O94</f>
        <v>0</v>
      </c>
      <c r="R94" s="35"/>
      <c r="S94" s="35"/>
    </row>
    <row r="95" spans="1:19" s="34" customFormat="1" ht="18" customHeight="1" thickBot="1" x14ac:dyDescent="0.2">
      <c r="A95" s="55"/>
      <c r="B95" s="64"/>
      <c r="C95" s="63"/>
      <c r="D95" s="50"/>
      <c r="E95" s="52">
        <f>C95*D95</f>
        <v>0</v>
      </c>
      <c r="F95" s="50"/>
      <c r="G95" s="52">
        <f>C95*F95</f>
        <v>0</v>
      </c>
      <c r="H95" s="50"/>
      <c r="I95" s="52">
        <f>C95*H95</f>
        <v>0</v>
      </c>
      <c r="J95" s="50"/>
      <c r="K95" s="52">
        <f>C95*J95</f>
        <v>0</v>
      </c>
      <c r="L95" s="50"/>
      <c r="M95" s="52">
        <f>C95*L95</f>
        <v>0</v>
      </c>
      <c r="N95" s="50"/>
      <c r="O95" s="52">
        <f>C95*N95</f>
        <v>0</v>
      </c>
      <c r="P95" s="49">
        <f>D95+F95+H95+J95+L95+N95</f>
        <v>0</v>
      </c>
      <c r="Q95" s="49">
        <f>E95+G95+I95+K95+M95+O95</f>
        <v>0</v>
      </c>
      <c r="R95" s="35"/>
      <c r="S95" s="35"/>
    </row>
    <row r="96" spans="1:19" s="34" customFormat="1" ht="18" customHeight="1" thickBot="1" x14ac:dyDescent="0.2">
      <c r="A96" s="47"/>
      <c r="B96" s="62" t="s">
        <v>22</v>
      </c>
      <c r="C96" s="61"/>
      <c r="D96" s="41"/>
      <c r="E96" s="44">
        <f>SUBTOTAL(9,E88:E95)</f>
        <v>0</v>
      </c>
      <c r="F96" s="41"/>
      <c r="G96" s="44">
        <f>SUBTOTAL(9,G88:G95)</f>
        <v>0</v>
      </c>
      <c r="H96" s="41"/>
      <c r="I96" s="44">
        <f>SUBTOTAL(9,I88:I95)</f>
        <v>0</v>
      </c>
      <c r="J96" s="41"/>
      <c r="K96" s="44">
        <f>SUBTOTAL(9,K88:K95)</f>
        <v>0</v>
      </c>
      <c r="L96" s="41"/>
      <c r="M96" s="44">
        <f>SUBTOTAL(9,M88:M95)</f>
        <v>0</v>
      </c>
      <c r="N96" s="41"/>
      <c r="O96" s="44">
        <f>SUBTOTAL(9,O88:O95)</f>
        <v>0</v>
      </c>
      <c r="P96" s="41"/>
      <c r="Q96" s="44">
        <f>SUBTOTAL(9,Q88:Q95)</f>
        <v>0</v>
      </c>
      <c r="R96" s="35"/>
      <c r="S96" s="35"/>
    </row>
    <row r="97" spans="1:19" s="34" customFormat="1" ht="18" customHeight="1" x14ac:dyDescent="0.15">
      <c r="A97" s="60" t="s">
        <v>25</v>
      </c>
      <c r="B97" s="57" t="s">
        <v>58</v>
      </c>
      <c r="C97" s="56"/>
      <c r="D97" s="50"/>
      <c r="E97" s="59">
        <f>C97*D97</f>
        <v>0</v>
      </c>
      <c r="F97" s="50">
        <v>183</v>
      </c>
      <c r="G97" s="59">
        <f>C97*F97</f>
        <v>0</v>
      </c>
      <c r="H97" s="50">
        <v>157</v>
      </c>
      <c r="I97" s="59">
        <f>C97*H97</f>
        <v>0</v>
      </c>
      <c r="J97" s="50">
        <v>3</v>
      </c>
      <c r="K97" s="59">
        <f>C97*J97</f>
        <v>0</v>
      </c>
      <c r="L97" s="50"/>
      <c r="M97" s="59">
        <f>C97*L97</f>
        <v>0</v>
      </c>
      <c r="N97" s="50"/>
      <c r="O97" s="59">
        <f>C97*N97</f>
        <v>0</v>
      </c>
      <c r="P97" s="58">
        <f>D97+F97+H97+J97+L97+N97</f>
        <v>343</v>
      </c>
      <c r="Q97" s="58">
        <f>E97+G97+I97+K97+M97+O97</f>
        <v>0</v>
      </c>
      <c r="R97" s="35"/>
      <c r="S97" s="35"/>
    </row>
    <row r="98" spans="1:19" s="34" customFormat="1" ht="18" customHeight="1" x14ac:dyDescent="0.15">
      <c r="A98" s="55"/>
      <c r="B98" s="54" t="s">
        <v>120</v>
      </c>
      <c r="C98" s="53"/>
      <c r="D98" s="50"/>
      <c r="E98" s="51">
        <f>C98*D98</f>
        <v>0</v>
      </c>
      <c r="F98" s="50"/>
      <c r="G98" s="51">
        <f>C98*F98</f>
        <v>0</v>
      </c>
      <c r="H98" s="50"/>
      <c r="I98" s="51">
        <f>C98*H98</f>
        <v>0</v>
      </c>
      <c r="J98" s="50"/>
      <c r="K98" s="51">
        <f>C98*J98</f>
        <v>0</v>
      </c>
      <c r="L98" s="50"/>
      <c r="M98" s="51">
        <f>C98*L98</f>
        <v>0</v>
      </c>
      <c r="N98" s="50"/>
      <c r="O98" s="51">
        <f>C98*N98</f>
        <v>0</v>
      </c>
      <c r="P98" s="50">
        <f>D98+F98+H98+J98+L98+N98</f>
        <v>0</v>
      </c>
      <c r="Q98" s="50">
        <f>E98+G98+I98+K98+M98+O98</f>
        <v>0</v>
      </c>
      <c r="R98" s="35"/>
      <c r="S98" s="35"/>
    </row>
    <row r="99" spans="1:19" s="34" customFormat="1" ht="18" customHeight="1" x14ac:dyDescent="0.15">
      <c r="A99" s="55"/>
      <c r="B99" s="54" t="s">
        <v>84</v>
      </c>
      <c r="C99" s="53"/>
      <c r="D99" s="50"/>
      <c r="E99" s="51">
        <f>C99*D99</f>
        <v>0</v>
      </c>
      <c r="F99" s="50"/>
      <c r="G99" s="51">
        <f>C99*F99</f>
        <v>0</v>
      </c>
      <c r="H99" s="50"/>
      <c r="I99" s="51">
        <f>C99*H99</f>
        <v>0</v>
      </c>
      <c r="J99" s="50"/>
      <c r="K99" s="51">
        <f>C99*J99</f>
        <v>0</v>
      </c>
      <c r="L99" s="50"/>
      <c r="M99" s="51">
        <f>C99*L99</f>
        <v>0</v>
      </c>
      <c r="N99" s="50"/>
      <c r="O99" s="51">
        <f>C99*N99</f>
        <v>0</v>
      </c>
      <c r="P99" s="50">
        <f>D99+F99+H99+J99+L99+N99</f>
        <v>0</v>
      </c>
      <c r="Q99" s="50">
        <f>E99+G99+I99+K99+M99+O99</f>
        <v>0</v>
      </c>
      <c r="R99" s="35"/>
      <c r="S99" s="35"/>
    </row>
    <row r="100" spans="1:19" s="34" customFormat="1" ht="18" customHeight="1" x14ac:dyDescent="0.15">
      <c r="A100" s="55"/>
      <c r="B100" s="54"/>
      <c r="C100" s="53"/>
      <c r="D100" s="50"/>
      <c r="E100" s="51">
        <f>C100*D100</f>
        <v>0</v>
      </c>
      <c r="F100" s="50"/>
      <c r="G100" s="51">
        <f>C100*F100</f>
        <v>0</v>
      </c>
      <c r="H100" s="50"/>
      <c r="I100" s="51">
        <f>C100*H100</f>
        <v>0</v>
      </c>
      <c r="J100" s="50"/>
      <c r="K100" s="51">
        <f>C100*J100</f>
        <v>0</v>
      </c>
      <c r="L100" s="50"/>
      <c r="M100" s="51">
        <f>C100*L100</f>
        <v>0</v>
      </c>
      <c r="N100" s="50"/>
      <c r="O100" s="51">
        <f>C100*N100</f>
        <v>0</v>
      </c>
      <c r="P100" s="50">
        <f>D100+F100+H100+J100+L100+N100</f>
        <v>0</v>
      </c>
      <c r="Q100" s="50">
        <f>E100+G100+I100+K100+M100+O100</f>
        <v>0</v>
      </c>
      <c r="R100" s="35"/>
      <c r="S100" s="35"/>
    </row>
    <row r="101" spans="1:19" s="34" customFormat="1" ht="18" customHeight="1" thickBot="1" x14ac:dyDescent="0.2">
      <c r="A101" s="55"/>
      <c r="B101" s="54"/>
      <c r="C101" s="53"/>
      <c r="D101" s="50"/>
      <c r="E101" s="52">
        <f>C101*D101</f>
        <v>0</v>
      </c>
      <c r="F101" s="50"/>
      <c r="G101" s="52">
        <f>C101*F101</f>
        <v>0</v>
      </c>
      <c r="H101" s="50"/>
      <c r="I101" s="52">
        <f>C101*H101</f>
        <v>0</v>
      </c>
      <c r="J101" s="50"/>
      <c r="K101" s="52">
        <f>C101*J101</f>
        <v>0</v>
      </c>
      <c r="L101" s="50"/>
      <c r="M101" s="52">
        <f>C101*L101</f>
        <v>0</v>
      </c>
      <c r="N101" s="50"/>
      <c r="O101" s="52">
        <f>C101*N101</f>
        <v>0</v>
      </c>
      <c r="P101" s="49">
        <f>D101+F101+H101+J101+L101+N101</f>
        <v>0</v>
      </c>
      <c r="Q101" s="49">
        <f>E101+G101+I101+K101+M101+O101</f>
        <v>0</v>
      </c>
      <c r="R101" s="35"/>
      <c r="S101" s="35"/>
    </row>
    <row r="102" spans="1:19" s="34" customFormat="1" ht="18" customHeight="1" thickBot="1" x14ac:dyDescent="0.2">
      <c r="A102" s="47"/>
      <c r="B102" s="62" t="s">
        <v>22</v>
      </c>
      <c r="C102" s="61"/>
      <c r="D102" s="41"/>
      <c r="E102" s="44">
        <f>SUBTOTAL(9,E97:E101)</f>
        <v>0</v>
      </c>
      <c r="F102" s="41"/>
      <c r="G102" s="44">
        <f>SUBTOTAL(9,G97:G101)</f>
        <v>0</v>
      </c>
      <c r="H102" s="41"/>
      <c r="I102" s="44">
        <f>SUBTOTAL(9,I97:I101)</f>
        <v>0</v>
      </c>
      <c r="J102" s="41"/>
      <c r="K102" s="44">
        <f>SUBTOTAL(9,K97:K101)</f>
        <v>0</v>
      </c>
      <c r="L102" s="41"/>
      <c r="M102" s="44">
        <f>SUBTOTAL(9,M97:M101)</f>
        <v>0</v>
      </c>
      <c r="N102" s="41"/>
      <c r="O102" s="44">
        <f>SUBTOTAL(9,O97:O101)</f>
        <v>0</v>
      </c>
      <c r="P102" s="41"/>
      <c r="Q102" s="40">
        <f>SUBTOTAL(9,Q97:Q101)</f>
        <v>0</v>
      </c>
      <c r="R102" s="35"/>
      <c r="S102" s="35"/>
    </row>
    <row r="103" spans="1:19" s="34" customFormat="1" ht="18" customHeight="1" x14ac:dyDescent="0.15">
      <c r="A103" s="60" t="s">
        <v>23</v>
      </c>
      <c r="B103" s="57" t="s">
        <v>146</v>
      </c>
      <c r="C103" s="56"/>
      <c r="D103" s="50">
        <v>1</v>
      </c>
      <c r="E103" s="59">
        <f>D103*C103</f>
        <v>0</v>
      </c>
      <c r="F103" s="50"/>
      <c r="G103" s="59">
        <f>C103*F103</f>
        <v>0</v>
      </c>
      <c r="H103" s="50"/>
      <c r="I103" s="59">
        <f>C103*H103</f>
        <v>0</v>
      </c>
      <c r="J103" s="50"/>
      <c r="K103" s="59">
        <f>C103*J103</f>
        <v>0</v>
      </c>
      <c r="L103" s="50"/>
      <c r="M103" s="59">
        <f>C103*L103</f>
        <v>0</v>
      </c>
      <c r="N103" s="50"/>
      <c r="O103" s="59">
        <f>C103*N103</f>
        <v>0</v>
      </c>
      <c r="P103" s="58">
        <f>D103+F103+H103+J103+L103+N103</f>
        <v>1</v>
      </c>
      <c r="Q103" s="58">
        <f>E103+G103+I103+K103+M103+O103</f>
        <v>0</v>
      </c>
      <c r="R103" s="35"/>
      <c r="S103" s="35"/>
    </row>
    <row r="104" spans="1:19" s="34" customFormat="1" ht="18" customHeight="1" x14ac:dyDescent="0.15">
      <c r="A104" s="55"/>
      <c r="B104" s="54" t="s">
        <v>145</v>
      </c>
      <c r="C104" s="53"/>
      <c r="D104" s="50"/>
      <c r="E104" s="51">
        <f>C104*D104</f>
        <v>0</v>
      </c>
      <c r="F104" s="50">
        <v>549</v>
      </c>
      <c r="G104" s="51">
        <f>C104*F104</f>
        <v>0</v>
      </c>
      <c r="H104" s="50">
        <v>471</v>
      </c>
      <c r="I104" s="51">
        <f>C104*H104</f>
        <v>0</v>
      </c>
      <c r="J104" s="50"/>
      <c r="K104" s="51">
        <f>C104*J104</f>
        <v>0</v>
      </c>
      <c r="L104" s="50"/>
      <c r="M104" s="51">
        <f>C104*L104</f>
        <v>0</v>
      </c>
      <c r="N104" s="50"/>
      <c r="O104" s="51">
        <f>C104*N104</f>
        <v>0</v>
      </c>
      <c r="P104" s="50">
        <f>D104+F104+H104+J104+L104+N104</f>
        <v>1020</v>
      </c>
      <c r="Q104" s="50">
        <f>E104+G104+I104+K104+M104+O104</f>
        <v>0</v>
      </c>
      <c r="R104" s="35"/>
      <c r="S104" s="35"/>
    </row>
    <row r="105" spans="1:19" s="34" customFormat="1" ht="18" customHeight="1" x14ac:dyDescent="0.15">
      <c r="A105" s="55"/>
      <c r="B105" s="54"/>
      <c r="C105" s="53"/>
      <c r="D105" s="50"/>
      <c r="E105" s="51">
        <f>C105*D105</f>
        <v>0</v>
      </c>
      <c r="F105" s="50"/>
      <c r="G105" s="51">
        <f>C105*F105</f>
        <v>0</v>
      </c>
      <c r="H105" s="50"/>
      <c r="I105" s="51">
        <f>C105*H105</f>
        <v>0</v>
      </c>
      <c r="J105" s="50"/>
      <c r="K105" s="51">
        <f>C105*J105</f>
        <v>0</v>
      </c>
      <c r="L105" s="50"/>
      <c r="M105" s="51">
        <f>C105*L105</f>
        <v>0</v>
      </c>
      <c r="N105" s="50"/>
      <c r="O105" s="51">
        <f>C105*N105</f>
        <v>0</v>
      </c>
      <c r="P105" s="50">
        <f>D105+F105+H105+J105+L105+N105</f>
        <v>0</v>
      </c>
      <c r="Q105" s="50">
        <f>E105+G105+I105+K105+M105+O105</f>
        <v>0</v>
      </c>
      <c r="R105" s="35"/>
      <c r="S105" s="35"/>
    </row>
    <row r="106" spans="1:19" s="34" customFormat="1" ht="18" customHeight="1" x14ac:dyDescent="0.15">
      <c r="A106" s="55"/>
      <c r="B106" s="54"/>
      <c r="C106" s="53"/>
      <c r="D106" s="50"/>
      <c r="E106" s="51">
        <f>C106*D106</f>
        <v>0</v>
      </c>
      <c r="F106" s="50"/>
      <c r="G106" s="51">
        <f>C106*F106</f>
        <v>0</v>
      </c>
      <c r="H106" s="50"/>
      <c r="I106" s="51">
        <f>C106*H106</f>
        <v>0</v>
      </c>
      <c r="J106" s="50"/>
      <c r="K106" s="51">
        <f>C106*J106</f>
        <v>0</v>
      </c>
      <c r="L106" s="50"/>
      <c r="M106" s="51">
        <f>C106*L106</f>
        <v>0</v>
      </c>
      <c r="N106" s="50"/>
      <c r="O106" s="51">
        <f>C106*N106</f>
        <v>0</v>
      </c>
      <c r="P106" s="50">
        <f>D106+F106+H106+J106+L106+N106</f>
        <v>0</v>
      </c>
      <c r="Q106" s="50">
        <f>E106+G106+I106+K106+M106+O106</f>
        <v>0</v>
      </c>
      <c r="R106" s="35"/>
      <c r="S106" s="35"/>
    </row>
    <row r="107" spans="1:19" s="34" customFormat="1" ht="18" customHeight="1" x14ac:dyDescent="0.15">
      <c r="A107" s="55"/>
      <c r="B107" s="54"/>
      <c r="C107" s="53"/>
      <c r="D107" s="50"/>
      <c r="E107" s="51">
        <f>C107*D107</f>
        <v>0</v>
      </c>
      <c r="F107" s="50"/>
      <c r="G107" s="51">
        <f>C107*F107</f>
        <v>0</v>
      </c>
      <c r="H107" s="50"/>
      <c r="I107" s="51">
        <f>C107*H107</f>
        <v>0</v>
      </c>
      <c r="J107" s="50"/>
      <c r="K107" s="51">
        <f>C107*J107</f>
        <v>0</v>
      </c>
      <c r="L107" s="50"/>
      <c r="M107" s="51">
        <f>C107*L107</f>
        <v>0</v>
      </c>
      <c r="N107" s="50"/>
      <c r="O107" s="51">
        <f>C107*N107</f>
        <v>0</v>
      </c>
      <c r="P107" s="50">
        <f>D107+F107+H107+J107+L107+N107</f>
        <v>0</v>
      </c>
      <c r="Q107" s="50">
        <f>E107+G107+I107+K107+M107+O107</f>
        <v>0</v>
      </c>
      <c r="R107" s="35"/>
      <c r="S107" s="35"/>
    </row>
    <row r="108" spans="1:19" s="34" customFormat="1" ht="18" customHeight="1" x14ac:dyDescent="0.15">
      <c r="A108" s="55"/>
      <c r="B108" s="54"/>
      <c r="C108" s="53"/>
      <c r="D108" s="50"/>
      <c r="E108" s="51">
        <f>C108*D108</f>
        <v>0</v>
      </c>
      <c r="F108" s="50"/>
      <c r="G108" s="51">
        <f>C108*F108</f>
        <v>0</v>
      </c>
      <c r="H108" s="50"/>
      <c r="I108" s="51">
        <f>C108*H108</f>
        <v>0</v>
      </c>
      <c r="J108" s="50"/>
      <c r="K108" s="51">
        <f>C108*J108</f>
        <v>0</v>
      </c>
      <c r="L108" s="50"/>
      <c r="M108" s="51">
        <f>C108*L108</f>
        <v>0</v>
      </c>
      <c r="N108" s="50"/>
      <c r="O108" s="51">
        <f>C108*N108</f>
        <v>0</v>
      </c>
      <c r="P108" s="50">
        <f>D108+F108+H108+J108+L108+N108</f>
        <v>0</v>
      </c>
      <c r="Q108" s="50">
        <f>E108+G108+I108+K108+M108+O108</f>
        <v>0</v>
      </c>
      <c r="R108" s="35"/>
      <c r="S108" s="35"/>
    </row>
    <row r="109" spans="1:19" s="34" customFormat="1" ht="18" customHeight="1" x14ac:dyDescent="0.15">
      <c r="A109" s="55"/>
      <c r="B109" s="57"/>
      <c r="C109" s="56"/>
      <c r="D109" s="50"/>
      <c r="E109" s="51">
        <f>C109*D109</f>
        <v>0</v>
      </c>
      <c r="F109" s="50"/>
      <c r="G109" s="51">
        <f>C109*F109</f>
        <v>0</v>
      </c>
      <c r="H109" s="50"/>
      <c r="I109" s="51">
        <f>C109*H109</f>
        <v>0</v>
      </c>
      <c r="J109" s="50"/>
      <c r="K109" s="51">
        <f>C109*J109</f>
        <v>0</v>
      </c>
      <c r="L109" s="50"/>
      <c r="M109" s="51">
        <f>C109*L109</f>
        <v>0</v>
      </c>
      <c r="N109" s="50"/>
      <c r="O109" s="51">
        <f>C109*N109</f>
        <v>0</v>
      </c>
      <c r="P109" s="50">
        <f>D109+F109+H109+J109+L109+N109</f>
        <v>0</v>
      </c>
      <c r="Q109" s="50">
        <f>E109+G109+I109+K109+M109+O109</f>
        <v>0</v>
      </c>
      <c r="R109" s="35"/>
      <c r="S109" s="35"/>
    </row>
    <row r="110" spans="1:19" s="34" customFormat="1" ht="18" customHeight="1" x14ac:dyDescent="0.15">
      <c r="A110" s="55"/>
      <c r="B110" s="54"/>
      <c r="C110" s="53"/>
      <c r="D110" s="50"/>
      <c r="E110" s="51">
        <f>C110*D110</f>
        <v>0</v>
      </c>
      <c r="F110" s="50"/>
      <c r="G110" s="51">
        <f>C110*F110</f>
        <v>0</v>
      </c>
      <c r="H110" s="50"/>
      <c r="I110" s="51">
        <f>C110*H110</f>
        <v>0</v>
      </c>
      <c r="J110" s="50"/>
      <c r="K110" s="51">
        <f>C110*J110</f>
        <v>0</v>
      </c>
      <c r="L110" s="50"/>
      <c r="M110" s="51">
        <f>C110*L110</f>
        <v>0</v>
      </c>
      <c r="N110" s="50"/>
      <c r="O110" s="51">
        <f>C110*N110</f>
        <v>0</v>
      </c>
      <c r="P110" s="50">
        <f>D110+F110+H110+J110+L110+N110</f>
        <v>0</v>
      </c>
      <c r="Q110" s="50">
        <f>E110+G110+I110+K110+M110+O110</f>
        <v>0</v>
      </c>
      <c r="R110" s="35"/>
      <c r="S110" s="35"/>
    </row>
    <row r="111" spans="1:19" s="34" customFormat="1" ht="18" customHeight="1" x14ac:dyDescent="0.15">
      <c r="A111" s="55"/>
      <c r="B111" s="54"/>
      <c r="C111" s="53"/>
      <c r="D111" s="50"/>
      <c r="E111" s="51">
        <f>C111*D111</f>
        <v>0</v>
      </c>
      <c r="F111" s="50"/>
      <c r="G111" s="51">
        <f>C111*F111</f>
        <v>0</v>
      </c>
      <c r="H111" s="50"/>
      <c r="I111" s="51">
        <f>C111*H111</f>
        <v>0</v>
      </c>
      <c r="J111" s="50"/>
      <c r="K111" s="51">
        <f>C111*J111</f>
        <v>0</v>
      </c>
      <c r="L111" s="50"/>
      <c r="M111" s="51">
        <f>C111*L111</f>
        <v>0</v>
      </c>
      <c r="N111" s="50"/>
      <c r="O111" s="51">
        <f>C111*N111</f>
        <v>0</v>
      </c>
      <c r="P111" s="50">
        <f>D111+F111+H111+J111+L111+N111</f>
        <v>0</v>
      </c>
      <c r="Q111" s="50">
        <f>E111+G111+I111+K111+M111+O111</f>
        <v>0</v>
      </c>
      <c r="R111" s="35"/>
      <c r="S111" s="35"/>
    </row>
    <row r="112" spans="1:19" s="34" customFormat="1" ht="18" customHeight="1" x14ac:dyDescent="0.15">
      <c r="A112" s="55"/>
      <c r="B112" s="54"/>
      <c r="C112" s="53"/>
      <c r="D112" s="50"/>
      <c r="E112" s="51">
        <f>C112*D112</f>
        <v>0</v>
      </c>
      <c r="F112" s="50"/>
      <c r="G112" s="51">
        <f>C112*F112</f>
        <v>0</v>
      </c>
      <c r="H112" s="50"/>
      <c r="I112" s="51">
        <f>C112*H112</f>
        <v>0</v>
      </c>
      <c r="J112" s="50"/>
      <c r="K112" s="51">
        <f>C112*J112</f>
        <v>0</v>
      </c>
      <c r="L112" s="50"/>
      <c r="M112" s="51">
        <f>C112*L112</f>
        <v>0</v>
      </c>
      <c r="N112" s="50"/>
      <c r="O112" s="51">
        <f>C112*N112</f>
        <v>0</v>
      </c>
      <c r="P112" s="50">
        <f>D112+F112+H112+J112+L112+N112</f>
        <v>0</v>
      </c>
      <c r="Q112" s="50">
        <f>E112+G112+I112+K112+M112+O112</f>
        <v>0</v>
      </c>
      <c r="R112" s="35"/>
      <c r="S112" s="35"/>
    </row>
    <row r="113" spans="1:20" s="34" customFormat="1" ht="18" customHeight="1" x14ac:dyDescent="0.15">
      <c r="A113" s="55"/>
      <c r="B113" s="54"/>
      <c r="C113" s="53"/>
      <c r="D113" s="50"/>
      <c r="E113" s="51">
        <f>C113*D113</f>
        <v>0</v>
      </c>
      <c r="F113" s="50"/>
      <c r="G113" s="51">
        <f>C113*F113</f>
        <v>0</v>
      </c>
      <c r="H113" s="50"/>
      <c r="I113" s="51">
        <f>C113*H113</f>
        <v>0</v>
      </c>
      <c r="J113" s="50"/>
      <c r="K113" s="51">
        <f>C113*J113</f>
        <v>0</v>
      </c>
      <c r="L113" s="50"/>
      <c r="M113" s="51">
        <f>C113*L113</f>
        <v>0</v>
      </c>
      <c r="N113" s="50"/>
      <c r="O113" s="51">
        <f>C113*N113</f>
        <v>0</v>
      </c>
      <c r="P113" s="50">
        <f>D113+F113+H113+J113+L113+N113</f>
        <v>0</v>
      </c>
      <c r="Q113" s="50">
        <f>E113+G113+I113+K113+M113+O113</f>
        <v>0</v>
      </c>
      <c r="R113" s="35"/>
      <c r="S113" s="35"/>
    </row>
    <row r="114" spans="1:20" s="34" customFormat="1" ht="18" customHeight="1" x14ac:dyDescent="0.15">
      <c r="A114" s="55"/>
      <c r="B114" s="54"/>
      <c r="C114" s="53"/>
      <c r="D114" s="50"/>
      <c r="E114" s="51">
        <f>C114*D114</f>
        <v>0</v>
      </c>
      <c r="F114" s="50"/>
      <c r="G114" s="51">
        <f>C114*F114</f>
        <v>0</v>
      </c>
      <c r="H114" s="50"/>
      <c r="I114" s="51">
        <f>C114*H114</f>
        <v>0</v>
      </c>
      <c r="J114" s="50"/>
      <c r="K114" s="51">
        <f>C114*J114</f>
        <v>0</v>
      </c>
      <c r="L114" s="50"/>
      <c r="M114" s="51">
        <f>C114*L114</f>
        <v>0</v>
      </c>
      <c r="N114" s="50"/>
      <c r="O114" s="51">
        <f>C114*N114</f>
        <v>0</v>
      </c>
      <c r="P114" s="50">
        <f>D114+F114+H114+J114+L114+N114</f>
        <v>0</v>
      </c>
      <c r="Q114" s="50">
        <f>E114+G114+I114+K114+M114+O114</f>
        <v>0</v>
      </c>
      <c r="R114" s="35"/>
      <c r="S114" s="35"/>
    </row>
    <row r="115" spans="1:20" s="34" customFormat="1" ht="18" customHeight="1" thickBot="1" x14ac:dyDescent="0.2">
      <c r="A115" s="55"/>
      <c r="B115" s="54"/>
      <c r="C115" s="53"/>
      <c r="D115" s="49"/>
      <c r="E115" s="52">
        <v>0</v>
      </c>
      <c r="F115" s="49"/>
      <c r="G115" s="51">
        <f>C115*F115</f>
        <v>0</v>
      </c>
      <c r="H115" s="49"/>
      <c r="I115" s="52">
        <v>0</v>
      </c>
      <c r="J115" s="49"/>
      <c r="K115" s="51">
        <f>C115*J115</f>
        <v>0</v>
      </c>
      <c r="L115" s="49"/>
      <c r="M115" s="52">
        <v>0</v>
      </c>
      <c r="N115" s="49"/>
      <c r="O115" s="51">
        <f>C115*N115</f>
        <v>0</v>
      </c>
      <c r="P115" s="50">
        <f>D115+F115+H115+J115+L115+N115</f>
        <v>0</v>
      </c>
      <c r="Q115" s="49">
        <f>E115+G115+I115+K115+M115+O115</f>
        <v>0</v>
      </c>
      <c r="R115" s="35"/>
      <c r="S115" s="35"/>
      <c r="T115" s="48"/>
    </row>
    <row r="116" spans="1:20" s="34" customFormat="1" ht="18" customHeight="1" thickBot="1" x14ac:dyDescent="0.2">
      <c r="A116" s="47"/>
      <c r="B116" s="46" t="s">
        <v>22</v>
      </c>
      <c r="C116" s="45"/>
      <c r="D116" s="43"/>
      <c r="E116" s="44">
        <f>SUBTOTAL(9,E103:E115)</f>
        <v>0</v>
      </c>
      <c r="F116" s="41"/>
      <c r="G116" s="42">
        <f>SUBTOTAL(9,G103:G115)</f>
        <v>0</v>
      </c>
      <c r="H116" s="43"/>
      <c r="I116" s="42">
        <f>SUBTOTAL(9,I103:I115)</f>
        <v>0</v>
      </c>
      <c r="J116" s="41"/>
      <c r="K116" s="42">
        <f>SUBTOTAL(9,K103:K115)</f>
        <v>0</v>
      </c>
      <c r="L116" s="41"/>
      <c r="M116" s="42">
        <f>SUBTOTAL(9,M103:M115)</f>
        <v>0</v>
      </c>
      <c r="N116" s="41"/>
      <c r="O116" s="42">
        <f>SUBTOTAL(9,O103:O115)</f>
        <v>0</v>
      </c>
      <c r="P116" s="41"/>
      <c r="Q116" s="40">
        <f>SUBTOTAL(9,Q103:Q115)</f>
        <v>0</v>
      </c>
      <c r="R116" s="35"/>
      <c r="S116" s="35"/>
    </row>
    <row r="117" spans="1:20" s="34" customFormat="1" ht="18" customHeight="1" x14ac:dyDescent="0.15">
      <c r="A117" s="39" t="str">
        <f>A83</f>
        <v>②移転計画策定業務</v>
      </c>
      <c r="B117" s="38" t="s">
        <v>21</v>
      </c>
      <c r="C117" s="38"/>
      <c r="D117" s="38"/>
      <c r="E117" s="38"/>
      <c r="F117" s="38"/>
      <c r="G117" s="38"/>
      <c r="H117" s="38"/>
      <c r="I117" s="38"/>
      <c r="J117" s="38"/>
      <c r="K117" s="38"/>
      <c r="L117" s="38"/>
      <c r="M117" s="38"/>
      <c r="N117" s="38"/>
      <c r="O117" s="38"/>
      <c r="P117" s="37"/>
      <c r="Q117" s="36">
        <f>SUBTOTAL(9,Q88:Q116)</f>
        <v>0</v>
      </c>
      <c r="R117" s="35"/>
      <c r="S117" s="35"/>
    </row>
    <row r="118" spans="1:20" s="34" customFormat="1" ht="33" customHeight="1" x14ac:dyDescent="0.15">
      <c r="A118" s="101"/>
      <c r="B118" s="99"/>
      <c r="C118" s="100"/>
      <c r="D118" s="99"/>
      <c r="E118" s="99"/>
      <c r="F118" s="99"/>
      <c r="G118" s="99"/>
      <c r="H118" s="99"/>
      <c r="I118" s="99"/>
      <c r="J118" s="99"/>
      <c r="K118" s="99"/>
      <c r="L118" s="99"/>
      <c r="M118" s="99"/>
      <c r="N118" s="99"/>
      <c r="O118" s="99"/>
      <c r="P118" s="99"/>
      <c r="Q118" s="99"/>
      <c r="R118" s="35"/>
      <c r="S118" s="35"/>
    </row>
    <row r="119" spans="1:20" ht="20.100000000000001" customHeight="1" x14ac:dyDescent="0.2">
      <c r="E119" s="98" t="s">
        <v>44</v>
      </c>
      <c r="Q119" s="97"/>
    </row>
    <row r="120" spans="1:20" ht="18" customHeight="1" x14ac:dyDescent="0.15">
      <c r="B120" s="107" t="s">
        <v>43</v>
      </c>
      <c r="C120" s="96"/>
      <c r="D120" s="96"/>
      <c r="E120" s="96"/>
      <c r="F120" s="96"/>
      <c r="G120" s="96"/>
      <c r="H120" s="96"/>
      <c r="I120" s="96"/>
      <c r="J120" s="96"/>
      <c r="K120" s="96"/>
      <c r="L120" s="96"/>
      <c r="M120" s="96"/>
      <c r="N120" s="96"/>
      <c r="O120" s="96"/>
      <c r="P120" s="96"/>
      <c r="Q120" s="96"/>
    </row>
    <row r="121" spans="1:20" ht="18" customHeight="1" x14ac:dyDescent="0.15">
      <c r="A121" s="95"/>
      <c r="B121" s="92"/>
      <c r="C121" s="94"/>
      <c r="D121" s="92"/>
      <c r="E121" s="93"/>
      <c r="F121" s="92"/>
      <c r="G121" s="92"/>
      <c r="H121" s="92"/>
      <c r="I121" s="92"/>
      <c r="J121" s="92"/>
      <c r="K121" s="92"/>
      <c r="L121" s="92"/>
      <c r="M121" s="92"/>
      <c r="N121" s="92"/>
      <c r="O121" s="92"/>
      <c r="P121" s="92"/>
      <c r="Q121" s="91"/>
    </row>
    <row r="122" spans="1:20" ht="18" customHeight="1" x14ac:dyDescent="0.15">
      <c r="A122" s="90" t="s">
        <v>73</v>
      </c>
      <c r="B122" s="104"/>
      <c r="C122" s="88" t="s">
        <v>41</v>
      </c>
      <c r="D122" s="87"/>
      <c r="E122" s="86"/>
      <c r="F122" s="87" t="s">
        <v>144</v>
      </c>
      <c r="G122" s="86"/>
      <c r="H122" s="87" t="s">
        <v>143</v>
      </c>
      <c r="I122" s="86"/>
      <c r="J122" s="87"/>
      <c r="K122" s="86"/>
      <c r="L122" s="87" t="s">
        <v>142</v>
      </c>
      <c r="M122" s="86"/>
      <c r="N122" s="87" t="s">
        <v>141</v>
      </c>
      <c r="O122" s="86"/>
      <c r="P122" s="85"/>
      <c r="Q122" s="84"/>
    </row>
    <row r="123" spans="1:20" ht="18" customHeight="1" x14ac:dyDescent="0.15">
      <c r="A123" s="83"/>
      <c r="B123" s="103"/>
      <c r="C123" s="81" t="s">
        <v>39</v>
      </c>
      <c r="D123" s="80" t="s">
        <v>140</v>
      </c>
      <c r="E123" s="79"/>
      <c r="F123" s="80" t="s">
        <v>139</v>
      </c>
      <c r="G123" s="79"/>
      <c r="H123" s="80" t="s">
        <v>138</v>
      </c>
      <c r="I123" s="79"/>
      <c r="J123" s="80" t="s">
        <v>137</v>
      </c>
      <c r="K123" s="79"/>
      <c r="L123" s="80" t="s">
        <v>136</v>
      </c>
      <c r="M123" s="79"/>
      <c r="N123" s="80" t="s">
        <v>135</v>
      </c>
      <c r="O123" s="79"/>
      <c r="P123" s="78"/>
      <c r="Q123" s="77"/>
    </row>
    <row r="124" spans="1:20" ht="18" customHeight="1" x14ac:dyDescent="0.15">
      <c r="A124" s="83"/>
      <c r="B124" s="103"/>
      <c r="C124" s="81" t="s">
        <v>37</v>
      </c>
      <c r="D124" s="80"/>
      <c r="E124" s="79"/>
      <c r="F124" s="80" t="s">
        <v>122</v>
      </c>
      <c r="G124" s="79"/>
      <c r="H124" s="80" t="s">
        <v>90</v>
      </c>
      <c r="I124" s="79"/>
      <c r="J124" s="80"/>
      <c r="K124" s="79"/>
      <c r="L124" s="80" t="s">
        <v>134</v>
      </c>
      <c r="M124" s="79"/>
      <c r="N124" s="80"/>
      <c r="O124" s="79"/>
      <c r="P124" s="78"/>
      <c r="Q124" s="77"/>
    </row>
    <row r="125" spans="1:20" ht="18" customHeight="1" x14ac:dyDescent="0.15">
      <c r="A125" s="76"/>
      <c r="B125" s="102"/>
      <c r="C125" s="74" t="s">
        <v>36</v>
      </c>
      <c r="D125" s="73"/>
      <c r="E125" s="71"/>
      <c r="F125" s="72"/>
      <c r="G125" s="71"/>
      <c r="H125" s="72"/>
      <c r="I125" s="71"/>
      <c r="J125" s="72"/>
      <c r="K125" s="71"/>
      <c r="L125" s="72"/>
      <c r="M125" s="71"/>
      <c r="N125" s="72"/>
      <c r="O125" s="71"/>
      <c r="P125" s="70"/>
      <c r="Q125" s="69"/>
    </row>
    <row r="126" spans="1:20" s="34" customFormat="1" ht="18" customHeight="1" x14ac:dyDescent="0.15">
      <c r="A126" s="68"/>
      <c r="B126" s="65" t="s">
        <v>34</v>
      </c>
      <c r="C126" s="67" t="s">
        <v>33</v>
      </c>
      <c r="D126" s="66" t="s">
        <v>32</v>
      </c>
      <c r="E126" s="65" t="s">
        <v>31</v>
      </c>
      <c r="F126" s="66" t="s">
        <v>32</v>
      </c>
      <c r="G126" s="66" t="s">
        <v>31</v>
      </c>
      <c r="H126" s="65" t="s">
        <v>32</v>
      </c>
      <c r="I126" s="65" t="s">
        <v>31</v>
      </c>
      <c r="J126" s="65" t="s">
        <v>32</v>
      </c>
      <c r="K126" s="65" t="s">
        <v>31</v>
      </c>
      <c r="L126" s="65" t="s">
        <v>32</v>
      </c>
      <c r="M126" s="65" t="s">
        <v>31</v>
      </c>
      <c r="N126" s="65" t="s">
        <v>32</v>
      </c>
      <c r="O126" s="65" t="s">
        <v>31</v>
      </c>
      <c r="P126" s="65" t="s">
        <v>32</v>
      </c>
      <c r="Q126" s="65" t="s">
        <v>31</v>
      </c>
      <c r="R126" s="35"/>
      <c r="S126" s="35"/>
    </row>
    <row r="127" spans="1:20" s="34" customFormat="1" ht="18" customHeight="1" x14ac:dyDescent="0.15">
      <c r="A127" s="60" t="s">
        <v>30</v>
      </c>
      <c r="B127" s="54" t="s">
        <v>65</v>
      </c>
      <c r="C127" s="53"/>
      <c r="D127" s="50">
        <v>3</v>
      </c>
      <c r="E127" s="51">
        <f>C127*D127</f>
        <v>0</v>
      </c>
      <c r="F127" s="50"/>
      <c r="G127" s="51">
        <f>C127*F127</f>
        <v>0</v>
      </c>
      <c r="H127" s="50"/>
      <c r="I127" s="51">
        <f>C127*H127</f>
        <v>0</v>
      </c>
      <c r="J127" s="50">
        <v>3</v>
      </c>
      <c r="K127" s="51">
        <f>C127*J127</f>
        <v>0</v>
      </c>
      <c r="L127" s="50">
        <v>6</v>
      </c>
      <c r="M127" s="51">
        <f>C127*L127</f>
        <v>0</v>
      </c>
      <c r="N127" s="50"/>
      <c r="O127" s="51">
        <f>C127*N127</f>
        <v>0</v>
      </c>
      <c r="P127" s="50">
        <f>D127+F127+H127+J127+L127+N127</f>
        <v>12</v>
      </c>
      <c r="Q127" s="50">
        <f>E127+G127+I127+K127+M127+O127</f>
        <v>0</v>
      </c>
      <c r="R127" s="35"/>
      <c r="S127" s="35"/>
    </row>
    <row r="128" spans="1:20" s="34" customFormat="1" ht="18" customHeight="1" x14ac:dyDescent="0.15">
      <c r="A128" s="55"/>
      <c r="B128" s="54" t="s">
        <v>28</v>
      </c>
      <c r="C128" s="53"/>
      <c r="D128" s="50">
        <v>3</v>
      </c>
      <c r="E128" s="51">
        <f>C128*D128</f>
        <v>0</v>
      </c>
      <c r="F128" s="50"/>
      <c r="G128" s="51">
        <f>C128*F128</f>
        <v>0</v>
      </c>
      <c r="H128" s="50"/>
      <c r="I128" s="51">
        <f>C128*H128</f>
        <v>0</v>
      </c>
      <c r="J128" s="50">
        <v>12</v>
      </c>
      <c r="K128" s="51">
        <f>C128*J128</f>
        <v>0</v>
      </c>
      <c r="L128" s="50">
        <v>6</v>
      </c>
      <c r="M128" s="51">
        <f>C128*L128</f>
        <v>0</v>
      </c>
      <c r="N128" s="50"/>
      <c r="O128" s="51">
        <f>C128*N128</f>
        <v>0</v>
      </c>
      <c r="P128" s="50">
        <f>D128+F128+H128+J128+L128+N128</f>
        <v>21</v>
      </c>
      <c r="Q128" s="50">
        <f>E128+G128+I128+K128+M128+O128</f>
        <v>0</v>
      </c>
      <c r="R128" s="35"/>
      <c r="S128" s="35"/>
    </row>
    <row r="129" spans="1:19" s="34" customFormat="1" ht="18" customHeight="1" x14ac:dyDescent="0.15">
      <c r="A129" s="55"/>
      <c r="B129" s="54" t="s">
        <v>64</v>
      </c>
      <c r="C129" s="53"/>
      <c r="D129" s="50">
        <v>3</v>
      </c>
      <c r="E129" s="51">
        <f>C129*D129</f>
        <v>0</v>
      </c>
      <c r="F129" s="50"/>
      <c r="G129" s="51">
        <f>C129*F129</f>
        <v>0</v>
      </c>
      <c r="H129" s="50"/>
      <c r="I129" s="51">
        <f>C129*H129</f>
        <v>0</v>
      </c>
      <c r="J129" s="50">
        <v>12</v>
      </c>
      <c r="K129" s="51">
        <f>C129*J129</f>
        <v>0</v>
      </c>
      <c r="L129" s="50">
        <v>6</v>
      </c>
      <c r="M129" s="51">
        <f>C129*L129</f>
        <v>0</v>
      </c>
      <c r="N129" s="50"/>
      <c r="O129" s="51">
        <f>C129*N129</f>
        <v>0</v>
      </c>
      <c r="P129" s="50">
        <f>D129+F129+H129+J129+L129+N129</f>
        <v>21</v>
      </c>
      <c r="Q129" s="50">
        <f>E129+G129+I129+K129+M129+O129</f>
        <v>0</v>
      </c>
      <c r="R129" s="35"/>
      <c r="S129" s="35"/>
    </row>
    <row r="130" spans="1:19" s="34" customFormat="1" ht="18" customHeight="1" x14ac:dyDescent="0.15">
      <c r="A130" s="55"/>
      <c r="B130" s="54" t="s">
        <v>63</v>
      </c>
      <c r="C130" s="53"/>
      <c r="D130" s="50">
        <v>20</v>
      </c>
      <c r="E130" s="51">
        <f>C130*D130</f>
        <v>0</v>
      </c>
      <c r="F130" s="50"/>
      <c r="G130" s="51">
        <f>C130*F130</f>
        <v>0</v>
      </c>
      <c r="H130" s="50"/>
      <c r="I130" s="51">
        <f>C130*H130</f>
        <v>0</v>
      </c>
      <c r="J130" s="50"/>
      <c r="K130" s="51">
        <f>C130*J130</f>
        <v>0</v>
      </c>
      <c r="L130" s="50"/>
      <c r="M130" s="51">
        <f>C130*L130</f>
        <v>0</v>
      </c>
      <c r="N130" s="50"/>
      <c r="O130" s="51">
        <f>C130*N130</f>
        <v>0</v>
      </c>
      <c r="P130" s="50">
        <f>D130+F130+H130+J130+L130+N130</f>
        <v>20</v>
      </c>
      <c r="Q130" s="50">
        <f>E130+G130+I130+K130+M130+O130</f>
        <v>0</v>
      </c>
      <c r="R130" s="35"/>
      <c r="S130" s="35"/>
    </row>
    <row r="131" spans="1:19" s="34" customFormat="1" ht="18" customHeight="1" x14ac:dyDescent="0.15">
      <c r="A131" s="55"/>
      <c r="B131" s="54" t="s">
        <v>62</v>
      </c>
      <c r="C131" s="53"/>
      <c r="D131" s="50"/>
      <c r="E131" s="51">
        <f>C131*D131</f>
        <v>0</v>
      </c>
      <c r="F131" s="50">
        <v>20</v>
      </c>
      <c r="G131" s="51">
        <f>C131*F131</f>
        <v>0</v>
      </c>
      <c r="H131" s="50">
        <v>17</v>
      </c>
      <c r="I131" s="51">
        <f>C131*H131</f>
        <v>0</v>
      </c>
      <c r="J131" s="50"/>
      <c r="K131" s="51">
        <f>C131*J131</f>
        <v>0</v>
      </c>
      <c r="L131" s="50">
        <v>6</v>
      </c>
      <c r="M131" s="51">
        <f>C131*L131</f>
        <v>0</v>
      </c>
      <c r="N131" s="50">
        <v>30</v>
      </c>
      <c r="O131" s="51">
        <f>C131*N131</f>
        <v>0</v>
      </c>
      <c r="P131" s="50">
        <f>D131+F131+H131+J131+L131+N131</f>
        <v>73</v>
      </c>
      <c r="Q131" s="50">
        <f>E131+G131+I131+K131+M131+O131</f>
        <v>0</v>
      </c>
      <c r="R131" s="35"/>
      <c r="S131" s="35"/>
    </row>
    <row r="132" spans="1:19" s="34" customFormat="1" ht="18" customHeight="1" x14ac:dyDescent="0.15">
      <c r="A132" s="55"/>
      <c r="B132" s="54" t="s">
        <v>61</v>
      </c>
      <c r="C132" s="53"/>
      <c r="D132" s="50"/>
      <c r="E132" s="51">
        <f>C132*D132</f>
        <v>0</v>
      </c>
      <c r="F132" s="50">
        <v>40</v>
      </c>
      <c r="G132" s="51">
        <f>C132*F132</f>
        <v>0</v>
      </c>
      <c r="H132" s="50">
        <v>34</v>
      </c>
      <c r="I132" s="51">
        <f>C132*H132</f>
        <v>0</v>
      </c>
      <c r="J132" s="50"/>
      <c r="K132" s="51">
        <f>C132*J132</f>
        <v>0</v>
      </c>
      <c r="L132" s="50"/>
      <c r="M132" s="51">
        <f>C132*L132</f>
        <v>0</v>
      </c>
      <c r="N132" s="50">
        <v>30</v>
      </c>
      <c r="O132" s="51">
        <f>C132*N132</f>
        <v>0</v>
      </c>
      <c r="P132" s="50">
        <f>D132+F132+H132+J132+L132+N132</f>
        <v>104</v>
      </c>
      <c r="Q132" s="50">
        <f>E132+G132+I132+K132+M132+O132</f>
        <v>0</v>
      </c>
      <c r="R132" s="35"/>
      <c r="S132" s="35"/>
    </row>
    <row r="133" spans="1:19" s="34" customFormat="1" ht="18" customHeight="1" x14ac:dyDescent="0.15">
      <c r="A133" s="55"/>
      <c r="B133" s="54" t="s">
        <v>60</v>
      </c>
      <c r="C133" s="53"/>
      <c r="D133" s="50"/>
      <c r="E133" s="51">
        <f>C133*D133</f>
        <v>0</v>
      </c>
      <c r="F133" s="50">
        <v>80</v>
      </c>
      <c r="G133" s="51">
        <f>C133*F133</f>
        <v>0</v>
      </c>
      <c r="H133" s="50">
        <v>136</v>
      </c>
      <c r="I133" s="51">
        <f>C133*H133</f>
        <v>0</v>
      </c>
      <c r="J133" s="50"/>
      <c r="K133" s="51">
        <f>C133*J133</f>
        <v>0</v>
      </c>
      <c r="L133" s="50"/>
      <c r="M133" s="51">
        <f>C133*L133</f>
        <v>0</v>
      </c>
      <c r="N133" s="50"/>
      <c r="O133" s="51">
        <f>C133*N133</f>
        <v>0</v>
      </c>
      <c r="P133" s="50">
        <f>D133+F133+H133+J133+L133+N133</f>
        <v>216</v>
      </c>
      <c r="Q133" s="50">
        <f>E133+G133+I133+K133+M133+O133</f>
        <v>0</v>
      </c>
      <c r="R133" s="35"/>
      <c r="S133" s="35"/>
    </row>
    <row r="134" spans="1:19" s="34" customFormat="1" ht="18" customHeight="1" thickBot="1" x14ac:dyDescent="0.2">
      <c r="A134" s="55"/>
      <c r="B134" s="64"/>
      <c r="C134" s="63"/>
      <c r="D134" s="50"/>
      <c r="E134" s="52">
        <f>C134*D134</f>
        <v>0</v>
      </c>
      <c r="F134" s="50"/>
      <c r="G134" s="52">
        <f>C134*F134</f>
        <v>0</v>
      </c>
      <c r="H134" s="50"/>
      <c r="I134" s="52">
        <f>C134*H134</f>
        <v>0</v>
      </c>
      <c r="J134" s="50"/>
      <c r="K134" s="52">
        <f>C134*J134</f>
        <v>0</v>
      </c>
      <c r="L134" s="50"/>
      <c r="M134" s="52">
        <f>C134*L134</f>
        <v>0</v>
      </c>
      <c r="N134" s="50"/>
      <c r="O134" s="52">
        <f>C134*N134</f>
        <v>0</v>
      </c>
      <c r="P134" s="49">
        <f>D134+F134+H134+J134+L134+N134</f>
        <v>0</v>
      </c>
      <c r="Q134" s="49">
        <f>E134+G134+I134+K134+M134+O134</f>
        <v>0</v>
      </c>
      <c r="R134" s="35"/>
      <c r="S134" s="35"/>
    </row>
    <row r="135" spans="1:19" s="34" customFormat="1" ht="18" customHeight="1" thickBot="1" x14ac:dyDescent="0.2">
      <c r="A135" s="47"/>
      <c r="B135" s="62" t="s">
        <v>22</v>
      </c>
      <c r="C135" s="61"/>
      <c r="D135" s="41"/>
      <c r="E135" s="44">
        <f>SUBTOTAL(9,E127:E134)</f>
        <v>0</v>
      </c>
      <c r="F135" s="41"/>
      <c r="G135" s="44">
        <f>SUBTOTAL(9,G127:G134)</f>
        <v>0</v>
      </c>
      <c r="H135" s="41"/>
      <c r="I135" s="44">
        <f>SUBTOTAL(9,I127:I134)</f>
        <v>0</v>
      </c>
      <c r="J135" s="41"/>
      <c r="K135" s="44">
        <f>SUBTOTAL(9,K127:K134)</f>
        <v>0</v>
      </c>
      <c r="L135" s="41"/>
      <c r="M135" s="44">
        <f>SUBTOTAL(9,M127:M134)</f>
        <v>0</v>
      </c>
      <c r="N135" s="41"/>
      <c r="O135" s="44">
        <f>SUBTOTAL(9,O127:O134)</f>
        <v>0</v>
      </c>
      <c r="P135" s="41"/>
      <c r="Q135" s="44">
        <f>SUBTOTAL(9,Q127:Q134)</f>
        <v>0</v>
      </c>
      <c r="R135" s="35"/>
      <c r="S135" s="35"/>
    </row>
    <row r="136" spans="1:19" s="34" customFormat="1" ht="18" customHeight="1" x14ac:dyDescent="0.15">
      <c r="A136" s="60" t="s">
        <v>25</v>
      </c>
      <c r="B136" s="57" t="s">
        <v>58</v>
      </c>
      <c r="C136" s="56"/>
      <c r="D136" s="50"/>
      <c r="E136" s="59">
        <f>C136*D136</f>
        <v>0</v>
      </c>
      <c r="F136" s="50">
        <v>28</v>
      </c>
      <c r="G136" s="59">
        <f>C136*F136</f>
        <v>0</v>
      </c>
      <c r="H136" s="50">
        <v>38</v>
      </c>
      <c r="I136" s="59">
        <f>C136*H136</f>
        <v>0</v>
      </c>
      <c r="J136" s="50"/>
      <c r="K136" s="59">
        <f>C136*J136</f>
        <v>0</v>
      </c>
      <c r="L136" s="50">
        <v>6</v>
      </c>
      <c r="M136" s="59">
        <f>C136*L136</f>
        <v>0</v>
      </c>
      <c r="N136" s="50">
        <v>30</v>
      </c>
      <c r="O136" s="59">
        <f>C136*N136</f>
        <v>0</v>
      </c>
      <c r="P136" s="58">
        <f>D136+F136+H136+J136+L136+N136</f>
        <v>102</v>
      </c>
      <c r="Q136" s="58">
        <f>E136+G136+I136+K136+M136+O136</f>
        <v>0</v>
      </c>
      <c r="R136" s="35"/>
      <c r="S136" s="35"/>
    </row>
    <row r="137" spans="1:19" s="34" customFormat="1" ht="18" customHeight="1" x14ac:dyDescent="0.15">
      <c r="A137" s="55"/>
      <c r="B137" s="54" t="s">
        <v>120</v>
      </c>
      <c r="C137" s="53"/>
      <c r="D137" s="50"/>
      <c r="E137" s="51">
        <f>C137*D137</f>
        <v>0</v>
      </c>
      <c r="F137" s="50"/>
      <c r="G137" s="51">
        <f>C137*F137</f>
        <v>0</v>
      </c>
      <c r="H137" s="50"/>
      <c r="I137" s="51">
        <f>C137*H137</f>
        <v>0</v>
      </c>
      <c r="J137" s="50"/>
      <c r="K137" s="51">
        <f>C137*J137</f>
        <v>0</v>
      </c>
      <c r="L137" s="50"/>
      <c r="M137" s="51">
        <f>C137*L137</f>
        <v>0</v>
      </c>
      <c r="N137" s="50"/>
      <c r="O137" s="51">
        <f>C137*N137</f>
        <v>0</v>
      </c>
      <c r="P137" s="50">
        <f>D137+F137+H137+J137+L137+N137</f>
        <v>0</v>
      </c>
      <c r="Q137" s="50">
        <f>E137+G137+I137+K137+M137+O137</f>
        <v>0</v>
      </c>
      <c r="R137" s="35"/>
      <c r="S137" s="35"/>
    </row>
    <row r="138" spans="1:19" s="34" customFormat="1" ht="18" customHeight="1" x14ac:dyDescent="0.15">
      <c r="A138" s="55"/>
      <c r="B138" s="54" t="s">
        <v>84</v>
      </c>
      <c r="C138" s="53"/>
      <c r="D138" s="50"/>
      <c r="E138" s="51">
        <f>C138*D138</f>
        <v>0</v>
      </c>
      <c r="F138" s="50"/>
      <c r="G138" s="51">
        <f>C138*F138</f>
        <v>0</v>
      </c>
      <c r="H138" s="50"/>
      <c r="I138" s="51">
        <f>C138*H138</f>
        <v>0</v>
      </c>
      <c r="J138" s="50"/>
      <c r="K138" s="51">
        <f>C138*J138</f>
        <v>0</v>
      </c>
      <c r="L138" s="50"/>
      <c r="M138" s="51">
        <f>C138*L138</f>
        <v>0</v>
      </c>
      <c r="N138" s="50"/>
      <c r="O138" s="51">
        <f>C138*N138</f>
        <v>0</v>
      </c>
      <c r="P138" s="50">
        <f>D138+F138+H138+J138+L138+N138</f>
        <v>0</v>
      </c>
      <c r="Q138" s="50">
        <f>E138+G138+I138+K138+M138+O138</f>
        <v>0</v>
      </c>
      <c r="R138" s="35"/>
      <c r="S138" s="35"/>
    </row>
    <row r="139" spans="1:19" s="34" customFormat="1" ht="18" customHeight="1" x14ac:dyDescent="0.15">
      <c r="A139" s="55"/>
      <c r="B139" s="54"/>
      <c r="C139" s="53"/>
      <c r="D139" s="50"/>
      <c r="E139" s="51">
        <f>C139*D139</f>
        <v>0</v>
      </c>
      <c r="F139" s="50"/>
      <c r="G139" s="51">
        <f>C139*F139</f>
        <v>0</v>
      </c>
      <c r="H139" s="50"/>
      <c r="I139" s="51">
        <f>C139*H139</f>
        <v>0</v>
      </c>
      <c r="J139" s="50"/>
      <c r="K139" s="51">
        <f>C139*J139</f>
        <v>0</v>
      </c>
      <c r="L139" s="50"/>
      <c r="M139" s="51">
        <f>C139*L139</f>
        <v>0</v>
      </c>
      <c r="N139" s="50"/>
      <c r="O139" s="51">
        <f>C139*N139</f>
        <v>0</v>
      </c>
      <c r="P139" s="50">
        <f>D139+F139+H139+J139+L139+N139</f>
        <v>0</v>
      </c>
      <c r="Q139" s="50">
        <f>E139+G139+I139+K139+M139+O139</f>
        <v>0</v>
      </c>
      <c r="R139" s="35"/>
      <c r="S139" s="35"/>
    </row>
    <row r="140" spans="1:19" s="34" customFormat="1" ht="18" customHeight="1" thickBot="1" x14ac:dyDescent="0.2">
      <c r="A140" s="55"/>
      <c r="B140" s="54"/>
      <c r="C140" s="53"/>
      <c r="D140" s="50"/>
      <c r="E140" s="52">
        <f>C140*D140</f>
        <v>0</v>
      </c>
      <c r="F140" s="50"/>
      <c r="G140" s="52">
        <f>C140*F140</f>
        <v>0</v>
      </c>
      <c r="H140" s="50"/>
      <c r="I140" s="52">
        <f>C140*H140</f>
        <v>0</v>
      </c>
      <c r="J140" s="50"/>
      <c r="K140" s="52">
        <f>C140*J140</f>
        <v>0</v>
      </c>
      <c r="L140" s="50"/>
      <c r="M140" s="52">
        <f>C140*L140</f>
        <v>0</v>
      </c>
      <c r="N140" s="50"/>
      <c r="O140" s="52">
        <f>C140*N140</f>
        <v>0</v>
      </c>
      <c r="P140" s="49">
        <f>D140+F140+H140+J140+L140+N140</f>
        <v>0</v>
      </c>
      <c r="Q140" s="49">
        <f>E140+G140+I140+K140+M140+O140</f>
        <v>0</v>
      </c>
      <c r="R140" s="35"/>
      <c r="S140" s="35"/>
    </row>
    <row r="141" spans="1:19" s="34" customFormat="1" ht="18" customHeight="1" thickBot="1" x14ac:dyDescent="0.2">
      <c r="A141" s="47"/>
      <c r="B141" s="62" t="s">
        <v>22</v>
      </c>
      <c r="C141" s="61"/>
      <c r="D141" s="41"/>
      <c r="E141" s="44">
        <f>SUBTOTAL(9,E136:E140)</f>
        <v>0</v>
      </c>
      <c r="F141" s="41"/>
      <c r="G141" s="44">
        <f>SUBTOTAL(9,G136:G140)</f>
        <v>0</v>
      </c>
      <c r="H141" s="41"/>
      <c r="I141" s="44">
        <f>SUBTOTAL(9,I136:I140)</f>
        <v>0</v>
      </c>
      <c r="J141" s="41"/>
      <c r="K141" s="44">
        <f>SUBTOTAL(9,K136:K140)</f>
        <v>0</v>
      </c>
      <c r="L141" s="41"/>
      <c r="M141" s="44">
        <f>SUBTOTAL(9,M136:M140)</f>
        <v>0</v>
      </c>
      <c r="N141" s="41"/>
      <c r="O141" s="44">
        <f>SUBTOTAL(9,O136:O140)</f>
        <v>0</v>
      </c>
      <c r="P141" s="41"/>
      <c r="Q141" s="40">
        <f>SUBTOTAL(9,Q136:Q140)</f>
        <v>0</v>
      </c>
      <c r="R141" s="35"/>
      <c r="S141" s="35"/>
    </row>
    <row r="142" spans="1:19" s="34" customFormat="1" ht="18" customHeight="1" x14ac:dyDescent="0.15">
      <c r="A142" s="60" t="s">
        <v>23</v>
      </c>
      <c r="B142" s="57" t="s">
        <v>133</v>
      </c>
      <c r="C142" s="56"/>
      <c r="D142" s="50"/>
      <c r="E142" s="59">
        <f>C142*D142</f>
        <v>0</v>
      </c>
      <c r="F142" s="50"/>
      <c r="G142" s="59">
        <f>C142*F142</f>
        <v>0</v>
      </c>
      <c r="H142" s="50">
        <v>170</v>
      </c>
      <c r="I142" s="59">
        <f>C142*H142</f>
        <v>0</v>
      </c>
      <c r="J142" s="50"/>
      <c r="K142" s="59">
        <f>C142*J142</f>
        <v>0</v>
      </c>
      <c r="L142" s="50"/>
      <c r="M142" s="59">
        <f>C142*L142</f>
        <v>0</v>
      </c>
      <c r="N142" s="50"/>
      <c r="O142" s="59">
        <f>C142*N142</f>
        <v>0</v>
      </c>
      <c r="P142" s="58">
        <f>D142+F142+H142+J142+L142+N142</f>
        <v>170</v>
      </c>
      <c r="Q142" s="58">
        <f>E142+G142+I142+K142+M142+O142</f>
        <v>0</v>
      </c>
      <c r="R142" s="35"/>
      <c r="S142" s="35"/>
    </row>
    <row r="143" spans="1:19" s="34" customFormat="1" ht="18" customHeight="1" x14ac:dyDescent="0.15">
      <c r="A143" s="55"/>
      <c r="B143" s="54" t="s">
        <v>74</v>
      </c>
      <c r="C143" s="53"/>
      <c r="D143" s="50"/>
      <c r="E143" s="51">
        <f>C143*D143</f>
        <v>0</v>
      </c>
      <c r="F143" s="50"/>
      <c r="G143" s="51">
        <f>C143*F143</f>
        <v>0</v>
      </c>
      <c r="H143" s="50">
        <v>170</v>
      </c>
      <c r="I143" s="51">
        <f>C143*H143</f>
        <v>0</v>
      </c>
      <c r="J143" s="50"/>
      <c r="K143" s="51">
        <f>C143*J143</f>
        <v>0</v>
      </c>
      <c r="L143" s="50"/>
      <c r="M143" s="51">
        <f>C143*L143</f>
        <v>0</v>
      </c>
      <c r="N143" s="50"/>
      <c r="O143" s="51">
        <f>C143*N143</f>
        <v>0</v>
      </c>
      <c r="P143" s="50">
        <f>D143+F143+H143+J143+L143+N143</f>
        <v>170</v>
      </c>
      <c r="Q143" s="50">
        <f>E143+G143+I143+K143+M143+O143</f>
        <v>0</v>
      </c>
      <c r="R143" s="35"/>
      <c r="S143" s="35"/>
    </row>
    <row r="144" spans="1:19" s="34" customFormat="1" ht="18" customHeight="1" x14ac:dyDescent="0.15">
      <c r="A144" s="55"/>
      <c r="B144" s="54"/>
      <c r="C144" s="53"/>
      <c r="D144" s="50"/>
      <c r="E144" s="51">
        <f>C144*D144</f>
        <v>0</v>
      </c>
      <c r="F144" s="50"/>
      <c r="G144" s="51">
        <f>C144*F144</f>
        <v>0</v>
      </c>
      <c r="H144" s="50"/>
      <c r="I144" s="51">
        <f>C144*H144</f>
        <v>0</v>
      </c>
      <c r="J144" s="50"/>
      <c r="K144" s="51">
        <f>C144*J144</f>
        <v>0</v>
      </c>
      <c r="L144" s="50"/>
      <c r="M144" s="51">
        <f>C144*L144</f>
        <v>0</v>
      </c>
      <c r="N144" s="50"/>
      <c r="O144" s="51">
        <f>C144*N144</f>
        <v>0</v>
      </c>
      <c r="P144" s="50">
        <f>D144+F144+H144+J144+L144+N144</f>
        <v>0</v>
      </c>
      <c r="Q144" s="50">
        <f>E144+G144+I144+K144+M144+O144</f>
        <v>0</v>
      </c>
      <c r="R144" s="35"/>
      <c r="S144" s="35"/>
    </row>
    <row r="145" spans="1:20" s="34" customFormat="1" ht="18" customHeight="1" x14ac:dyDescent="0.15">
      <c r="A145" s="55"/>
      <c r="B145" s="54"/>
      <c r="C145" s="53"/>
      <c r="D145" s="50"/>
      <c r="E145" s="51">
        <f>C145*D145</f>
        <v>0</v>
      </c>
      <c r="F145" s="50"/>
      <c r="G145" s="51">
        <f>C145*F145</f>
        <v>0</v>
      </c>
      <c r="H145" s="50"/>
      <c r="I145" s="51">
        <f>C145*H145</f>
        <v>0</v>
      </c>
      <c r="J145" s="50"/>
      <c r="K145" s="51">
        <f>C145*J145</f>
        <v>0</v>
      </c>
      <c r="L145" s="50"/>
      <c r="M145" s="51">
        <f>C145*L145</f>
        <v>0</v>
      </c>
      <c r="N145" s="50"/>
      <c r="O145" s="51">
        <f>C145*N145</f>
        <v>0</v>
      </c>
      <c r="P145" s="50">
        <f>D145+F145+H145+J145+L145+N145</f>
        <v>0</v>
      </c>
      <c r="Q145" s="50">
        <f>E145+G145+I145+K145+M145+O145</f>
        <v>0</v>
      </c>
      <c r="R145" s="35"/>
      <c r="S145" s="35"/>
    </row>
    <row r="146" spans="1:20" s="34" customFormat="1" ht="18" customHeight="1" x14ac:dyDescent="0.15">
      <c r="A146" s="55"/>
      <c r="B146" s="54"/>
      <c r="C146" s="53"/>
      <c r="D146" s="50"/>
      <c r="E146" s="51">
        <f>C146*D146</f>
        <v>0</v>
      </c>
      <c r="F146" s="50"/>
      <c r="G146" s="51">
        <f>C146*F146</f>
        <v>0</v>
      </c>
      <c r="H146" s="50"/>
      <c r="I146" s="51">
        <f>C146*H146</f>
        <v>0</v>
      </c>
      <c r="J146" s="50"/>
      <c r="K146" s="51">
        <f>C146*J146</f>
        <v>0</v>
      </c>
      <c r="L146" s="50"/>
      <c r="M146" s="51">
        <f>C146*L146</f>
        <v>0</v>
      </c>
      <c r="N146" s="50"/>
      <c r="O146" s="51">
        <f>C146*N146</f>
        <v>0</v>
      </c>
      <c r="P146" s="50">
        <f>D146+F146+H146+J146+L146+N146</f>
        <v>0</v>
      </c>
      <c r="Q146" s="50">
        <f>E146+G146+I146+K146+M146+O146</f>
        <v>0</v>
      </c>
      <c r="R146" s="35"/>
      <c r="S146" s="35"/>
    </row>
    <row r="147" spans="1:20" s="34" customFormat="1" ht="18" customHeight="1" x14ac:dyDescent="0.15">
      <c r="A147" s="55"/>
      <c r="B147" s="54"/>
      <c r="C147" s="53"/>
      <c r="D147" s="50"/>
      <c r="E147" s="51">
        <f>C147*D147</f>
        <v>0</v>
      </c>
      <c r="F147" s="50"/>
      <c r="G147" s="51">
        <f>C147*F147</f>
        <v>0</v>
      </c>
      <c r="H147" s="50"/>
      <c r="I147" s="51">
        <f>C147*H147</f>
        <v>0</v>
      </c>
      <c r="J147" s="50"/>
      <c r="K147" s="51">
        <f>C147*J147</f>
        <v>0</v>
      </c>
      <c r="L147" s="50"/>
      <c r="M147" s="51">
        <f>C147*L147</f>
        <v>0</v>
      </c>
      <c r="N147" s="50"/>
      <c r="O147" s="51">
        <f>C147*N147</f>
        <v>0</v>
      </c>
      <c r="P147" s="50">
        <f>D147+F147+H147+J147+L147+N147</f>
        <v>0</v>
      </c>
      <c r="Q147" s="50">
        <f>E147+G147+I147+K147+M147+O147</f>
        <v>0</v>
      </c>
      <c r="R147" s="35"/>
      <c r="S147" s="35"/>
    </row>
    <row r="148" spans="1:20" s="34" customFormat="1" ht="18" customHeight="1" x14ac:dyDescent="0.15">
      <c r="A148" s="55"/>
      <c r="B148" s="57"/>
      <c r="C148" s="56"/>
      <c r="D148" s="50"/>
      <c r="E148" s="51">
        <f>C148*D148</f>
        <v>0</v>
      </c>
      <c r="F148" s="50"/>
      <c r="G148" s="51">
        <f>C148*F148</f>
        <v>0</v>
      </c>
      <c r="H148" s="50"/>
      <c r="I148" s="51">
        <f>C148*H148</f>
        <v>0</v>
      </c>
      <c r="J148" s="50"/>
      <c r="K148" s="51">
        <f>C148*J148</f>
        <v>0</v>
      </c>
      <c r="L148" s="50"/>
      <c r="M148" s="51">
        <f>C148*L148</f>
        <v>0</v>
      </c>
      <c r="N148" s="50"/>
      <c r="O148" s="51">
        <f>C148*N148</f>
        <v>0</v>
      </c>
      <c r="P148" s="50">
        <f>D148+F148+H148+J148+L148+N148</f>
        <v>0</v>
      </c>
      <c r="Q148" s="50">
        <f>E148+G148+I148+K148+M148+O148</f>
        <v>0</v>
      </c>
      <c r="R148" s="35"/>
      <c r="S148" s="35"/>
    </row>
    <row r="149" spans="1:20" s="34" customFormat="1" ht="18" customHeight="1" x14ac:dyDescent="0.15">
      <c r="A149" s="55"/>
      <c r="B149" s="54"/>
      <c r="C149" s="53"/>
      <c r="D149" s="50"/>
      <c r="E149" s="51">
        <f>C149*D149</f>
        <v>0</v>
      </c>
      <c r="F149" s="50"/>
      <c r="G149" s="51">
        <f>C149*F149</f>
        <v>0</v>
      </c>
      <c r="H149" s="50"/>
      <c r="I149" s="51">
        <f>C149*H149</f>
        <v>0</v>
      </c>
      <c r="J149" s="50"/>
      <c r="K149" s="51">
        <f>C149*J149</f>
        <v>0</v>
      </c>
      <c r="L149" s="50"/>
      <c r="M149" s="51">
        <f>C149*L149</f>
        <v>0</v>
      </c>
      <c r="N149" s="50"/>
      <c r="O149" s="51">
        <f>C149*N149</f>
        <v>0</v>
      </c>
      <c r="P149" s="50">
        <f>D149+F149+H149+J149+L149+N149</f>
        <v>0</v>
      </c>
      <c r="Q149" s="50">
        <f>E149+G149+I149+K149+M149+O149</f>
        <v>0</v>
      </c>
      <c r="R149" s="35"/>
      <c r="S149" s="35"/>
    </row>
    <row r="150" spans="1:20" s="34" customFormat="1" ht="18" customHeight="1" x14ac:dyDescent="0.15">
      <c r="A150" s="55"/>
      <c r="B150" s="54"/>
      <c r="C150" s="53"/>
      <c r="D150" s="50"/>
      <c r="E150" s="51">
        <f>C150*D150</f>
        <v>0</v>
      </c>
      <c r="F150" s="50"/>
      <c r="G150" s="51">
        <f>C150*F150</f>
        <v>0</v>
      </c>
      <c r="H150" s="50"/>
      <c r="I150" s="51">
        <f>C150*H150</f>
        <v>0</v>
      </c>
      <c r="J150" s="50"/>
      <c r="K150" s="51">
        <f>C150*J150</f>
        <v>0</v>
      </c>
      <c r="L150" s="50"/>
      <c r="M150" s="51">
        <f>C150*L150</f>
        <v>0</v>
      </c>
      <c r="N150" s="50"/>
      <c r="O150" s="51">
        <f>C150*N150</f>
        <v>0</v>
      </c>
      <c r="P150" s="50">
        <f>D150+F150+H150+J150+L150+N150</f>
        <v>0</v>
      </c>
      <c r="Q150" s="50">
        <f>E150+G150+I150+K150+M150+O150</f>
        <v>0</v>
      </c>
      <c r="R150" s="35"/>
      <c r="S150" s="35"/>
    </row>
    <row r="151" spans="1:20" s="34" customFormat="1" ht="18" customHeight="1" x14ac:dyDescent="0.15">
      <c r="A151" s="55"/>
      <c r="B151" s="54"/>
      <c r="C151" s="53"/>
      <c r="D151" s="50"/>
      <c r="E151" s="51">
        <f>C151*D151</f>
        <v>0</v>
      </c>
      <c r="F151" s="50"/>
      <c r="G151" s="51">
        <f>C151*F151</f>
        <v>0</v>
      </c>
      <c r="H151" s="50"/>
      <c r="I151" s="51">
        <f>C151*H151</f>
        <v>0</v>
      </c>
      <c r="J151" s="50"/>
      <c r="K151" s="51">
        <f>C151*J151</f>
        <v>0</v>
      </c>
      <c r="L151" s="50"/>
      <c r="M151" s="51">
        <f>C151*L151</f>
        <v>0</v>
      </c>
      <c r="N151" s="50"/>
      <c r="O151" s="51">
        <f>C151*N151</f>
        <v>0</v>
      </c>
      <c r="P151" s="50">
        <f>D151+F151+H151+J151+L151+N151</f>
        <v>0</v>
      </c>
      <c r="Q151" s="50">
        <f>E151+G151+I151+K151+M151+O151</f>
        <v>0</v>
      </c>
      <c r="R151" s="35"/>
      <c r="S151" s="35"/>
    </row>
    <row r="152" spans="1:20" s="34" customFormat="1" ht="18" customHeight="1" x14ac:dyDescent="0.15">
      <c r="A152" s="55"/>
      <c r="B152" s="54"/>
      <c r="C152" s="53"/>
      <c r="D152" s="50"/>
      <c r="E152" s="51">
        <f>C152*D152</f>
        <v>0</v>
      </c>
      <c r="F152" s="50"/>
      <c r="G152" s="51">
        <f>C152*F152</f>
        <v>0</v>
      </c>
      <c r="H152" s="50"/>
      <c r="I152" s="51">
        <f>C152*H152</f>
        <v>0</v>
      </c>
      <c r="J152" s="50"/>
      <c r="K152" s="51">
        <f>C152*J152</f>
        <v>0</v>
      </c>
      <c r="L152" s="50"/>
      <c r="M152" s="51">
        <f>C152*L152</f>
        <v>0</v>
      </c>
      <c r="N152" s="50"/>
      <c r="O152" s="51">
        <f>C152*N152</f>
        <v>0</v>
      </c>
      <c r="P152" s="50">
        <f>D152+F152+H152+J152+L152+N152</f>
        <v>0</v>
      </c>
      <c r="Q152" s="50">
        <f>E152+G152+I152+K152+M152+O152</f>
        <v>0</v>
      </c>
      <c r="R152" s="35"/>
      <c r="S152" s="35"/>
    </row>
    <row r="153" spans="1:20" s="34" customFormat="1" ht="18" customHeight="1" x14ac:dyDescent="0.15">
      <c r="A153" s="55"/>
      <c r="B153" s="54"/>
      <c r="C153" s="53"/>
      <c r="D153" s="50"/>
      <c r="E153" s="51">
        <f>C153*D153</f>
        <v>0</v>
      </c>
      <c r="F153" s="50"/>
      <c r="G153" s="51">
        <f>C153*F153</f>
        <v>0</v>
      </c>
      <c r="H153" s="50"/>
      <c r="I153" s="51">
        <f>C153*H153</f>
        <v>0</v>
      </c>
      <c r="J153" s="50"/>
      <c r="K153" s="51">
        <f>C153*J153</f>
        <v>0</v>
      </c>
      <c r="L153" s="50"/>
      <c r="M153" s="51">
        <f>C153*L153</f>
        <v>0</v>
      </c>
      <c r="N153" s="50"/>
      <c r="O153" s="51">
        <f>C153*N153</f>
        <v>0</v>
      </c>
      <c r="P153" s="50">
        <f>D153+F153+H153+J153+L153+N153</f>
        <v>0</v>
      </c>
      <c r="Q153" s="50">
        <f>E153+G153+I153+K153+M153+O153</f>
        <v>0</v>
      </c>
      <c r="R153" s="35"/>
      <c r="S153" s="35"/>
    </row>
    <row r="154" spans="1:20" s="34" customFormat="1" ht="18" customHeight="1" thickBot="1" x14ac:dyDescent="0.2">
      <c r="A154" s="55"/>
      <c r="B154" s="54"/>
      <c r="C154" s="53"/>
      <c r="D154" s="49"/>
      <c r="E154" s="52">
        <v>0</v>
      </c>
      <c r="F154" s="49"/>
      <c r="G154" s="51">
        <f>C154*F154</f>
        <v>0</v>
      </c>
      <c r="H154" s="49"/>
      <c r="I154" s="52">
        <v>0</v>
      </c>
      <c r="J154" s="49"/>
      <c r="K154" s="51">
        <f>C154*J154</f>
        <v>0</v>
      </c>
      <c r="L154" s="49"/>
      <c r="M154" s="52">
        <v>0</v>
      </c>
      <c r="N154" s="49"/>
      <c r="O154" s="51">
        <f>C154*N154</f>
        <v>0</v>
      </c>
      <c r="P154" s="50">
        <f>D154+F154+H154+J154+L154+N154</f>
        <v>0</v>
      </c>
      <c r="Q154" s="49">
        <f>E154+G154+I154+K154+M154+O154</f>
        <v>0</v>
      </c>
      <c r="R154" s="35"/>
      <c r="S154" s="35"/>
      <c r="T154" s="48"/>
    </row>
    <row r="155" spans="1:20" s="34" customFormat="1" ht="18" customHeight="1" thickBot="1" x14ac:dyDescent="0.2">
      <c r="A155" s="47"/>
      <c r="B155" s="46" t="s">
        <v>22</v>
      </c>
      <c r="C155" s="45"/>
      <c r="D155" s="43"/>
      <c r="E155" s="44">
        <f>SUBTOTAL(9,E142:E154)</f>
        <v>0</v>
      </c>
      <c r="F155" s="41"/>
      <c r="G155" s="42">
        <f>SUBTOTAL(9,G142:G154)</f>
        <v>0</v>
      </c>
      <c r="H155" s="43"/>
      <c r="I155" s="42">
        <f>SUBTOTAL(9,I142:I154)</f>
        <v>0</v>
      </c>
      <c r="J155" s="41"/>
      <c r="K155" s="42">
        <f>SUBTOTAL(9,K142:K154)</f>
        <v>0</v>
      </c>
      <c r="L155" s="41"/>
      <c r="M155" s="42">
        <f>SUBTOTAL(9,M142:M154)</f>
        <v>0</v>
      </c>
      <c r="N155" s="41"/>
      <c r="O155" s="42">
        <f>SUBTOTAL(9,O142:O154)</f>
        <v>0</v>
      </c>
      <c r="P155" s="41"/>
      <c r="Q155" s="40">
        <f>SUBTOTAL(9,Q142:Q154)</f>
        <v>0</v>
      </c>
      <c r="R155" s="35"/>
      <c r="S155" s="35"/>
    </row>
    <row r="156" spans="1:20" s="34" customFormat="1" ht="18" customHeight="1" x14ac:dyDescent="0.15">
      <c r="A156" s="39" t="str">
        <f>A122</f>
        <v>③移転業務</v>
      </c>
      <c r="B156" s="38" t="s">
        <v>21</v>
      </c>
      <c r="C156" s="38"/>
      <c r="D156" s="38"/>
      <c r="E156" s="38"/>
      <c r="F156" s="38"/>
      <c r="G156" s="38"/>
      <c r="H156" s="38"/>
      <c r="I156" s="38"/>
      <c r="J156" s="38"/>
      <c r="K156" s="38"/>
      <c r="L156" s="38"/>
      <c r="M156" s="38"/>
      <c r="N156" s="38"/>
      <c r="O156" s="38"/>
      <c r="P156" s="37"/>
      <c r="Q156" s="36">
        <f>SUBTOTAL(9,Q127:Q155)</f>
        <v>0</v>
      </c>
      <c r="R156" s="35"/>
      <c r="S156" s="35"/>
    </row>
    <row r="157" spans="1:20" s="34" customFormat="1" ht="33" customHeight="1" x14ac:dyDescent="0.15">
      <c r="A157" s="101"/>
      <c r="B157" s="99"/>
      <c r="C157" s="100"/>
      <c r="D157" s="99"/>
      <c r="E157" s="99"/>
      <c r="F157" s="99"/>
      <c r="G157" s="99"/>
      <c r="H157" s="99"/>
      <c r="I157" s="99"/>
      <c r="J157" s="99"/>
      <c r="K157" s="99"/>
      <c r="L157" s="99"/>
      <c r="M157" s="99"/>
      <c r="N157" s="99"/>
      <c r="O157" s="99"/>
      <c r="P157" s="99"/>
      <c r="Q157" s="99"/>
      <c r="R157" s="35"/>
      <c r="S157" s="35"/>
    </row>
    <row r="158" spans="1:20" ht="20.100000000000001" customHeight="1" x14ac:dyDescent="0.2">
      <c r="E158" s="98" t="s">
        <v>44</v>
      </c>
      <c r="Q158" s="97"/>
    </row>
    <row r="159" spans="1:20" ht="18" customHeight="1" x14ac:dyDescent="0.15">
      <c r="B159" s="107" t="s">
        <v>43</v>
      </c>
      <c r="C159" s="96"/>
      <c r="D159" s="96"/>
      <c r="E159" s="96"/>
      <c r="F159" s="96"/>
      <c r="G159" s="96"/>
      <c r="H159" s="96"/>
      <c r="I159" s="96"/>
      <c r="J159" s="96"/>
      <c r="K159" s="96"/>
      <c r="L159" s="96"/>
      <c r="M159" s="96"/>
      <c r="N159" s="96"/>
      <c r="O159" s="96"/>
      <c r="P159" s="96"/>
      <c r="Q159" s="96"/>
    </row>
    <row r="160" spans="1:20" ht="18" customHeight="1" x14ac:dyDescent="0.15">
      <c r="A160" s="95"/>
      <c r="B160" s="92"/>
      <c r="C160" s="94"/>
      <c r="D160" s="92"/>
      <c r="E160" s="93"/>
      <c r="F160" s="92"/>
      <c r="G160" s="92"/>
      <c r="H160" s="92"/>
      <c r="I160" s="92"/>
      <c r="J160" s="92"/>
      <c r="K160" s="92"/>
      <c r="L160" s="92"/>
      <c r="M160" s="92"/>
      <c r="N160" s="92"/>
      <c r="O160" s="92"/>
      <c r="P160" s="92"/>
      <c r="Q160" s="91"/>
    </row>
    <row r="161" spans="1:19" ht="18" customHeight="1" x14ac:dyDescent="0.15">
      <c r="A161" s="90" t="s">
        <v>73</v>
      </c>
      <c r="B161" s="104"/>
      <c r="C161" s="88" t="s">
        <v>41</v>
      </c>
      <c r="D161" s="87" t="s">
        <v>132</v>
      </c>
      <c r="E161" s="86"/>
      <c r="F161" s="87" t="s">
        <v>131</v>
      </c>
      <c r="G161" s="86"/>
      <c r="H161" s="87" t="s">
        <v>130</v>
      </c>
      <c r="I161" s="86"/>
      <c r="J161" s="87" t="s">
        <v>130</v>
      </c>
      <c r="K161" s="86"/>
      <c r="L161" s="87" t="s">
        <v>130</v>
      </c>
      <c r="M161" s="86"/>
      <c r="N161" s="87" t="s">
        <v>129</v>
      </c>
      <c r="O161" s="86"/>
      <c r="P161" s="85"/>
      <c r="Q161" s="84"/>
    </row>
    <row r="162" spans="1:19" ht="18" customHeight="1" x14ac:dyDescent="0.15">
      <c r="A162" s="83"/>
      <c r="B162" s="103"/>
      <c r="C162" s="81" t="s">
        <v>39</v>
      </c>
      <c r="D162" s="80" t="s">
        <v>128</v>
      </c>
      <c r="E162" s="79"/>
      <c r="F162" s="80" t="s">
        <v>127</v>
      </c>
      <c r="G162" s="79"/>
      <c r="H162" s="80" t="s">
        <v>126</v>
      </c>
      <c r="I162" s="79"/>
      <c r="J162" s="80" t="s">
        <v>125</v>
      </c>
      <c r="K162" s="79"/>
      <c r="L162" s="80" t="s">
        <v>124</v>
      </c>
      <c r="M162" s="79"/>
      <c r="N162" s="80" t="s">
        <v>123</v>
      </c>
      <c r="O162" s="79"/>
      <c r="P162" s="78"/>
      <c r="Q162" s="77"/>
    </row>
    <row r="163" spans="1:19" ht="18" customHeight="1" x14ac:dyDescent="0.15">
      <c r="A163" s="83"/>
      <c r="B163" s="103"/>
      <c r="C163" s="81" t="s">
        <v>37</v>
      </c>
      <c r="D163" s="80" t="s">
        <v>122</v>
      </c>
      <c r="E163" s="79"/>
      <c r="F163" s="80" t="s">
        <v>90</v>
      </c>
      <c r="G163" s="79"/>
      <c r="H163" s="80" t="s">
        <v>90</v>
      </c>
      <c r="I163" s="79"/>
      <c r="J163" s="80" t="s">
        <v>90</v>
      </c>
      <c r="K163" s="79"/>
      <c r="L163" s="80" t="s">
        <v>90</v>
      </c>
      <c r="M163" s="79"/>
      <c r="N163" s="80" t="s">
        <v>90</v>
      </c>
      <c r="O163" s="79"/>
      <c r="P163" s="78"/>
      <c r="Q163" s="77"/>
    </row>
    <row r="164" spans="1:19" ht="18" customHeight="1" x14ac:dyDescent="0.15">
      <c r="A164" s="76"/>
      <c r="B164" s="102"/>
      <c r="C164" s="74" t="s">
        <v>36</v>
      </c>
      <c r="D164" s="73" t="s">
        <v>35</v>
      </c>
      <c r="E164" s="71"/>
      <c r="F164" s="72" t="s">
        <v>35</v>
      </c>
      <c r="G164" s="71"/>
      <c r="H164" s="72"/>
      <c r="I164" s="71"/>
      <c r="J164" s="72"/>
      <c r="K164" s="71"/>
      <c r="L164" s="72"/>
      <c r="M164" s="71"/>
      <c r="N164" s="72" t="s">
        <v>35</v>
      </c>
      <c r="O164" s="71"/>
      <c r="P164" s="70"/>
      <c r="Q164" s="69"/>
    </row>
    <row r="165" spans="1:19" s="34" customFormat="1" ht="18" customHeight="1" x14ac:dyDescent="0.15">
      <c r="A165" s="68"/>
      <c r="B165" s="65" t="s">
        <v>34</v>
      </c>
      <c r="C165" s="67" t="s">
        <v>33</v>
      </c>
      <c r="D165" s="66" t="s">
        <v>32</v>
      </c>
      <c r="E165" s="65" t="s">
        <v>31</v>
      </c>
      <c r="F165" s="66" t="s">
        <v>32</v>
      </c>
      <c r="G165" s="66" t="s">
        <v>31</v>
      </c>
      <c r="H165" s="65" t="s">
        <v>32</v>
      </c>
      <c r="I165" s="65" t="s">
        <v>31</v>
      </c>
      <c r="J165" s="65" t="s">
        <v>32</v>
      </c>
      <c r="K165" s="65" t="s">
        <v>31</v>
      </c>
      <c r="L165" s="65" t="s">
        <v>32</v>
      </c>
      <c r="M165" s="65" t="s">
        <v>31</v>
      </c>
      <c r="N165" s="65" t="s">
        <v>32</v>
      </c>
      <c r="O165" s="65" t="s">
        <v>31</v>
      </c>
      <c r="P165" s="65" t="s">
        <v>32</v>
      </c>
      <c r="Q165" s="65" t="s">
        <v>31</v>
      </c>
      <c r="R165" s="35"/>
      <c r="S165" s="35"/>
    </row>
    <row r="166" spans="1:19" s="34" customFormat="1" ht="18" customHeight="1" x14ac:dyDescent="0.15">
      <c r="A166" s="60" t="s">
        <v>30</v>
      </c>
      <c r="B166" s="54" t="s">
        <v>62</v>
      </c>
      <c r="C166" s="53"/>
      <c r="D166" s="50">
        <v>5</v>
      </c>
      <c r="E166" s="51">
        <f>C166*D166</f>
        <v>0</v>
      </c>
      <c r="F166" s="50">
        <v>9</v>
      </c>
      <c r="G166" s="51">
        <f>C166*F166</f>
        <v>0</v>
      </c>
      <c r="H166" s="50">
        <v>1</v>
      </c>
      <c r="I166" s="51">
        <f>C166*H166</f>
        <v>0</v>
      </c>
      <c r="J166" s="50">
        <v>1</v>
      </c>
      <c r="K166" s="51">
        <f>C166*J166</f>
        <v>0</v>
      </c>
      <c r="L166" s="50">
        <v>1</v>
      </c>
      <c r="M166" s="51">
        <f>C166*L166</f>
        <v>0</v>
      </c>
      <c r="N166" s="50">
        <v>10</v>
      </c>
      <c r="O166" s="51">
        <f>C166*N166</f>
        <v>0</v>
      </c>
      <c r="P166" s="50">
        <f>D166+F166+H166+J166+L166+N166</f>
        <v>27</v>
      </c>
      <c r="Q166" s="50">
        <f>E166+G166+I166+K166+M166+O166</f>
        <v>0</v>
      </c>
      <c r="R166" s="35"/>
      <c r="S166" s="35"/>
    </row>
    <row r="167" spans="1:19" s="34" customFormat="1" ht="18" customHeight="1" x14ac:dyDescent="0.15">
      <c r="A167" s="55"/>
      <c r="B167" s="54" t="s">
        <v>61</v>
      </c>
      <c r="C167" s="53"/>
      <c r="D167" s="50">
        <v>5</v>
      </c>
      <c r="E167" s="51">
        <f>C167*D167</f>
        <v>0</v>
      </c>
      <c r="F167" s="50">
        <v>18</v>
      </c>
      <c r="G167" s="51">
        <f>C167*F167</f>
        <v>0</v>
      </c>
      <c r="H167" s="50">
        <v>2</v>
      </c>
      <c r="I167" s="51">
        <f>C167*H167</f>
        <v>0</v>
      </c>
      <c r="J167" s="50">
        <v>2</v>
      </c>
      <c r="K167" s="51">
        <f>C167*J167</f>
        <v>0</v>
      </c>
      <c r="L167" s="50">
        <v>2</v>
      </c>
      <c r="M167" s="51">
        <f>C167*L167</f>
        <v>0</v>
      </c>
      <c r="N167" s="50">
        <v>10</v>
      </c>
      <c r="O167" s="51">
        <f>C167*N167</f>
        <v>0</v>
      </c>
      <c r="P167" s="50">
        <f>D167+F167+H167+J167+L167+N167</f>
        <v>39</v>
      </c>
      <c r="Q167" s="50">
        <f>E167+G167+I167+K167+M167+O167</f>
        <v>0</v>
      </c>
      <c r="R167" s="35"/>
      <c r="S167" s="35"/>
    </row>
    <row r="168" spans="1:19" s="34" customFormat="1" ht="18" customHeight="1" x14ac:dyDescent="0.15">
      <c r="A168" s="55"/>
      <c r="B168" s="54" t="s">
        <v>60</v>
      </c>
      <c r="C168" s="53"/>
      <c r="D168" s="50">
        <v>10</v>
      </c>
      <c r="E168" s="51">
        <f>C168*D168</f>
        <v>0</v>
      </c>
      <c r="F168" s="50">
        <v>180</v>
      </c>
      <c r="G168" s="51">
        <f>C168*F168</f>
        <v>0</v>
      </c>
      <c r="H168" s="50">
        <v>20</v>
      </c>
      <c r="I168" s="51">
        <f>C168*H168</f>
        <v>0</v>
      </c>
      <c r="J168" s="50">
        <v>20</v>
      </c>
      <c r="K168" s="51">
        <f>C168*J168</f>
        <v>0</v>
      </c>
      <c r="L168" s="50">
        <v>20</v>
      </c>
      <c r="M168" s="51">
        <f>C168*L168</f>
        <v>0</v>
      </c>
      <c r="N168" s="50">
        <v>100</v>
      </c>
      <c r="O168" s="51">
        <f>C168*N168</f>
        <v>0</v>
      </c>
      <c r="P168" s="50">
        <f>D168+F168+H168+J168+L168+N168</f>
        <v>350</v>
      </c>
      <c r="Q168" s="50">
        <f>E168+G168+I168+K168+M168+O168</f>
        <v>0</v>
      </c>
      <c r="R168" s="35"/>
      <c r="S168" s="35"/>
    </row>
    <row r="169" spans="1:19" s="34" customFormat="1" ht="18" customHeight="1" x14ac:dyDescent="0.15">
      <c r="A169" s="55"/>
      <c r="B169" s="54" t="s">
        <v>121</v>
      </c>
      <c r="C169" s="53"/>
      <c r="D169" s="50"/>
      <c r="E169" s="51">
        <f>C169*D169</f>
        <v>0</v>
      </c>
      <c r="F169" s="105">
        <v>16</v>
      </c>
      <c r="G169" s="51">
        <f>C169*F169</f>
        <v>0</v>
      </c>
      <c r="H169" s="50"/>
      <c r="I169" s="51">
        <f>C169*H169</f>
        <v>0</v>
      </c>
      <c r="J169" s="50"/>
      <c r="K169" s="51">
        <f>C169*J169</f>
        <v>0</v>
      </c>
      <c r="L169" s="50"/>
      <c r="M169" s="51">
        <f>C169*L169</f>
        <v>0</v>
      </c>
      <c r="N169" s="50"/>
      <c r="O169" s="51">
        <f>C169*N169</f>
        <v>0</v>
      </c>
      <c r="P169" s="50">
        <f>D169+F169+H169+J169+L169+N169</f>
        <v>16</v>
      </c>
      <c r="Q169" s="50">
        <f>E169+G169+I169+K169+M169+O169</f>
        <v>0</v>
      </c>
      <c r="R169" s="35"/>
      <c r="S169" s="35"/>
    </row>
    <row r="170" spans="1:19" s="34" customFormat="1" ht="18" customHeight="1" x14ac:dyDescent="0.15">
      <c r="A170" s="55"/>
      <c r="B170" s="54"/>
      <c r="C170" s="53"/>
      <c r="D170" s="50"/>
      <c r="E170" s="51">
        <f>C170*D170</f>
        <v>0</v>
      </c>
      <c r="F170" s="50"/>
      <c r="G170" s="51">
        <f>C170*F170</f>
        <v>0</v>
      </c>
      <c r="H170" s="50"/>
      <c r="I170" s="51">
        <f>C170*H170</f>
        <v>0</v>
      </c>
      <c r="J170" s="50"/>
      <c r="K170" s="51">
        <f>C170*J170</f>
        <v>0</v>
      </c>
      <c r="L170" s="50"/>
      <c r="M170" s="51">
        <f>C170*L170</f>
        <v>0</v>
      </c>
      <c r="N170" s="50"/>
      <c r="O170" s="51">
        <f>C170*N170</f>
        <v>0</v>
      </c>
      <c r="P170" s="50">
        <f>D170+F170+H170+J170+L170+N170</f>
        <v>0</v>
      </c>
      <c r="Q170" s="50">
        <f>E170+G170+I170+K170+M170+O170</f>
        <v>0</v>
      </c>
      <c r="R170" s="35"/>
      <c r="S170" s="35"/>
    </row>
    <row r="171" spans="1:19" s="34" customFormat="1" ht="18" customHeight="1" x14ac:dyDescent="0.15">
      <c r="A171" s="55"/>
      <c r="B171" s="54"/>
      <c r="C171" s="53"/>
      <c r="D171" s="50"/>
      <c r="E171" s="51">
        <f>C171*D171</f>
        <v>0</v>
      </c>
      <c r="F171" s="50"/>
      <c r="G171" s="51">
        <f>C171*F171</f>
        <v>0</v>
      </c>
      <c r="H171" s="50"/>
      <c r="I171" s="51">
        <f>C171*H171</f>
        <v>0</v>
      </c>
      <c r="J171" s="50"/>
      <c r="K171" s="51">
        <f>C171*J171</f>
        <v>0</v>
      </c>
      <c r="L171" s="50"/>
      <c r="M171" s="51">
        <f>C171*L171</f>
        <v>0</v>
      </c>
      <c r="N171" s="50"/>
      <c r="O171" s="51">
        <f>C171*N171</f>
        <v>0</v>
      </c>
      <c r="P171" s="50">
        <f>D171+F171+H171+J171+L171+N171</f>
        <v>0</v>
      </c>
      <c r="Q171" s="50">
        <f>E171+G171+I171+K171+M171+O171</f>
        <v>0</v>
      </c>
      <c r="R171" s="35"/>
      <c r="S171" s="35"/>
    </row>
    <row r="172" spans="1:19" s="34" customFormat="1" ht="18" customHeight="1" x14ac:dyDescent="0.15">
      <c r="A172" s="55"/>
      <c r="B172" s="54"/>
      <c r="C172" s="53"/>
      <c r="D172" s="50"/>
      <c r="E172" s="51">
        <f>C172*D172</f>
        <v>0</v>
      </c>
      <c r="F172" s="50"/>
      <c r="G172" s="51">
        <f>C172*F172</f>
        <v>0</v>
      </c>
      <c r="H172" s="50"/>
      <c r="I172" s="51">
        <f>C172*H172</f>
        <v>0</v>
      </c>
      <c r="J172" s="50"/>
      <c r="K172" s="51">
        <f>C172*J172</f>
        <v>0</v>
      </c>
      <c r="L172" s="50"/>
      <c r="M172" s="51">
        <f>C172*L172</f>
        <v>0</v>
      </c>
      <c r="N172" s="50"/>
      <c r="O172" s="51">
        <f>C172*N172</f>
        <v>0</v>
      </c>
      <c r="P172" s="50">
        <f>D172+F172+H172+J172+L172+N172</f>
        <v>0</v>
      </c>
      <c r="Q172" s="50">
        <f>E172+G172+I172+K172+M172+O172</f>
        <v>0</v>
      </c>
      <c r="R172" s="35"/>
      <c r="S172" s="35"/>
    </row>
    <row r="173" spans="1:19" s="34" customFormat="1" ht="18" customHeight="1" thickBot="1" x14ac:dyDescent="0.2">
      <c r="A173" s="55"/>
      <c r="B173" s="64"/>
      <c r="C173" s="63"/>
      <c r="D173" s="50"/>
      <c r="E173" s="52">
        <f>C173*D173</f>
        <v>0</v>
      </c>
      <c r="F173" s="50"/>
      <c r="G173" s="52">
        <f>C173*F173</f>
        <v>0</v>
      </c>
      <c r="H173" s="50"/>
      <c r="I173" s="52">
        <f>C173*H173</f>
        <v>0</v>
      </c>
      <c r="J173" s="50"/>
      <c r="K173" s="52">
        <f>C173*J173</f>
        <v>0</v>
      </c>
      <c r="L173" s="50"/>
      <c r="M173" s="52">
        <f>C173*L173</f>
        <v>0</v>
      </c>
      <c r="N173" s="50"/>
      <c r="O173" s="52">
        <f>C173*N173</f>
        <v>0</v>
      </c>
      <c r="P173" s="49">
        <f>D173+F173+H173+J173+L173+N173</f>
        <v>0</v>
      </c>
      <c r="Q173" s="49">
        <f>E173+G173+I173+K173+M173+O173</f>
        <v>0</v>
      </c>
      <c r="R173" s="35"/>
      <c r="S173" s="35"/>
    </row>
    <row r="174" spans="1:19" s="34" customFormat="1" ht="18" customHeight="1" thickBot="1" x14ac:dyDescent="0.2">
      <c r="A174" s="47"/>
      <c r="B174" s="62" t="s">
        <v>22</v>
      </c>
      <c r="C174" s="61"/>
      <c r="D174" s="41"/>
      <c r="E174" s="44">
        <f>SUBTOTAL(9,E166:E173)</f>
        <v>0</v>
      </c>
      <c r="F174" s="41"/>
      <c r="G174" s="44">
        <f>SUBTOTAL(9,G166:G173)</f>
        <v>0</v>
      </c>
      <c r="H174" s="41"/>
      <c r="I174" s="44">
        <f>SUBTOTAL(9,I166:I173)</f>
        <v>0</v>
      </c>
      <c r="J174" s="41"/>
      <c r="K174" s="44">
        <f>SUBTOTAL(9,K166:K173)</f>
        <v>0</v>
      </c>
      <c r="L174" s="41"/>
      <c r="M174" s="44">
        <f>SUBTOTAL(9,M166:M173)</f>
        <v>0</v>
      </c>
      <c r="N174" s="41"/>
      <c r="O174" s="44">
        <f>SUBTOTAL(9,O166:O173)</f>
        <v>0</v>
      </c>
      <c r="P174" s="41"/>
      <c r="Q174" s="44">
        <f>SUBTOTAL(9,Q166:Q173)</f>
        <v>0</v>
      </c>
      <c r="R174" s="35"/>
      <c r="S174" s="35"/>
    </row>
    <row r="175" spans="1:19" s="34" customFormat="1" ht="18" customHeight="1" x14ac:dyDescent="0.15">
      <c r="A175" s="60" t="s">
        <v>25</v>
      </c>
      <c r="B175" s="57" t="s">
        <v>58</v>
      </c>
      <c r="C175" s="56"/>
      <c r="D175" s="50">
        <v>5</v>
      </c>
      <c r="E175" s="59">
        <f>C175*D175</f>
        <v>0</v>
      </c>
      <c r="F175" s="50">
        <v>45</v>
      </c>
      <c r="G175" s="59">
        <f>C175*F175</f>
        <v>0</v>
      </c>
      <c r="H175" s="50">
        <v>5</v>
      </c>
      <c r="I175" s="59">
        <f>C175*H175</f>
        <v>0</v>
      </c>
      <c r="J175" s="50">
        <v>5</v>
      </c>
      <c r="K175" s="59">
        <f>C175*J175</f>
        <v>0</v>
      </c>
      <c r="L175" s="50">
        <v>5</v>
      </c>
      <c r="M175" s="59">
        <f>C175*L175</f>
        <v>0</v>
      </c>
      <c r="N175" s="105">
        <v>24</v>
      </c>
      <c r="O175" s="59">
        <f>C175*N175</f>
        <v>0</v>
      </c>
      <c r="P175" s="58">
        <f>D175+F175+H175+J175+L175+N175</f>
        <v>89</v>
      </c>
      <c r="Q175" s="58">
        <f>E175+G175+I175+K175+M175+O175</f>
        <v>0</v>
      </c>
      <c r="R175" s="35"/>
      <c r="S175" s="35"/>
    </row>
    <row r="176" spans="1:19" s="34" customFormat="1" ht="18" customHeight="1" x14ac:dyDescent="0.15">
      <c r="A176" s="55"/>
      <c r="B176" s="54" t="s">
        <v>120</v>
      </c>
      <c r="C176" s="53"/>
      <c r="D176" s="50"/>
      <c r="E176" s="51">
        <f>C176*D176</f>
        <v>0</v>
      </c>
      <c r="F176" s="50"/>
      <c r="G176" s="51">
        <f>C176*F176</f>
        <v>0</v>
      </c>
      <c r="H176" s="50"/>
      <c r="I176" s="51">
        <f>C176*H176</f>
        <v>0</v>
      </c>
      <c r="J176" s="50"/>
      <c r="K176" s="51">
        <f>C176*J176</f>
        <v>0</v>
      </c>
      <c r="L176" s="50"/>
      <c r="M176" s="51">
        <f>C176*L176</f>
        <v>0</v>
      </c>
      <c r="N176" s="50"/>
      <c r="O176" s="51">
        <f>C176*N176</f>
        <v>0</v>
      </c>
      <c r="P176" s="50">
        <f>D176+F176+H176+J176+L176+N176</f>
        <v>0</v>
      </c>
      <c r="Q176" s="50">
        <f>E176+G176+I176+K176+M176+O176</f>
        <v>0</v>
      </c>
      <c r="R176" s="35"/>
      <c r="S176" s="35"/>
    </row>
    <row r="177" spans="1:19" s="34" customFormat="1" ht="18" customHeight="1" x14ac:dyDescent="0.15">
      <c r="A177" s="55"/>
      <c r="B177" s="54" t="s">
        <v>84</v>
      </c>
      <c r="C177" s="53"/>
      <c r="D177" s="50">
        <v>16</v>
      </c>
      <c r="E177" s="51">
        <f>C177*D177</f>
        <v>0</v>
      </c>
      <c r="F177" s="50"/>
      <c r="G177" s="51">
        <f>C177*F177</f>
        <v>0</v>
      </c>
      <c r="H177" s="50"/>
      <c r="I177" s="51">
        <f>C177*H177</f>
        <v>0</v>
      </c>
      <c r="J177" s="50"/>
      <c r="K177" s="51">
        <f>C177*J177</f>
        <v>0</v>
      </c>
      <c r="L177" s="50"/>
      <c r="M177" s="51">
        <f>C177*L177</f>
        <v>0</v>
      </c>
      <c r="N177" s="50"/>
      <c r="O177" s="51">
        <f>C177*N177</f>
        <v>0</v>
      </c>
      <c r="P177" s="50">
        <f>D177+F177+H177+J177+L177+N177</f>
        <v>16</v>
      </c>
      <c r="Q177" s="50">
        <f>E177+G177+I177+K177+M177+O177</f>
        <v>0</v>
      </c>
      <c r="R177" s="35"/>
      <c r="S177" s="35"/>
    </row>
    <row r="178" spans="1:19" s="34" customFormat="1" ht="18" customHeight="1" x14ac:dyDescent="0.15">
      <c r="A178" s="55"/>
      <c r="B178" s="54"/>
      <c r="C178" s="53"/>
      <c r="D178" s="50"/>
      <c r="E178" s="51">
        <f>C178*D178</f>
        <v>0</v>
      </c>
      <c r="F178" s="50"/>
      <c r="G178" s="51">
        <f>C178*F178</f>
        <v>0</v>
      </c>
      <c r="H178" s="50"/>
      <c r="I178" s="51">
        <f>C178*H178</f>
        <v>0</v>
      </c>
      <c r="J178" s="50"/>
      <c r="K178" s="51">
        <f>C178*J178</f>
        <v>0</v>
      </c>
      <c r="L178" s="50"/>
      <c r="M178" s="51">
        <f>C178*L178</f>
        <v>0</v>
      </c>
      <c r="N178" s="50"/>
      <c r="O178" s="51">
        <f>C178*N178</f>
        <v>0</v>
      </c>
      <c r="P178" s="50">
        <f>D178+F178+H178+J178+L178+N178</f>
        <v>0</v>
      </c>
      <c r="Q178" s="50">
        <f>E178+G178+I178+K178+M178+O178</f>
        <v>0</v>
      </c>
      <c r="R178" s="35"/>
      <c r="S178" s="35"/>
    </row>
    <row r="179" spans="1:19" s="34" customFormat="1" ht="18" customHeight="1" thickBot="1" x14ac:dyDescent="0.2">
      <c r="A179" s="55"/>
      <c r="B179" s="54"/>
      <c r="C179" s="53"/>
      <c r="D179" s="50"/>
      <c r="E179" s="52">
        <f>C179*D179</f>
        <v>0</v>
      </c>
      <c r="F179" s="50"/>
      <c r="G179" s="52">
        <f>C179*F179</f>
        <v>0</v>
      </c>
      <c r="H179" s="50"/>
      <c r="I179" s="52">
        <f>C179*H179</f>
        <v>0</v>
      </c>
      <c r="J179" s="50"/>
      <c r="K179" s="52">
        <f>C179*J179</f>
        <v>0</v>
      </c>
      <c r="L179" s="50"/>
      <c r="M179" s="52">
        <f>C179*L179</f>
        <v>0</v>
      </c>
      <c r="N179" s="50"/>
      <c r="O179" s="52">
        <f>C179*N179</f>
        <v>0</v>
      </c>
      <c r="P179" s="49">
        <f>D179+F179+H179+J179+L179+N179</f>
        <v>0</v>
      </c>
      <c r="Q179" s="49">
        <f>E179+G179+I179+K179+M179+O179</f>
        <v>0</v>
      </c>
      <c r="R179" s="35"/>
      <c r="S179" s="35"/>
    </row>
    <row r="180" spans="1:19" s="34" customFormat="1" ht="18" customHeight="1" thickBot="1" x14ac:dyDescent="0.2">
      <c r="A180" s="47"/>
      <c r="B180" s="62" t="s">
        <v>22</v>
      </c>
      <c r="C180" s="61"/>
      <c r="D180" s="41"/>
      <c r="E180" s="44">
        <f>SUBTOTAL(9,E175:E179)</f>
        <v>0</v>
      </c>
      <c r="F180" s="41"/>
      <c r="G180" s="44">
        <f>SUBTOTAL(9,G175:G179)</f>
        <v>0</v>
      </c>
      <c r="H180" s="41"/>
      <c r="I180" s="44">
        <f>SUBTOTAL(9,I175:I179)</f>
        <v>0</v>
      </c>
      <c r="J180" s="41"/>
      <c r="K180" s="44">
        <f>SUBTOTAL(9,K175:K179)</f>
        <v>0</v>
      </c>
      <c r="L180" s="41"/>
      <c r="M180" s="44">
        <f>SUBTOTAL(9,M175:M179)</f>
        <v>0</v>
      </c>
      <c r="N180" s="41"/>
      <c r="O180" s="44">
        <f>SUBTOTAL(9,O175:O179)</f>
        <v>0</v>
      </c>
      <c r="P180" s="41"/>
      <c r="Q180" s="40">
        <f>SUBTOTAL(9,Q175:Q179)</f>
        <v>0</v>
      </c>
      <c r="R180" s="35"/>
      <c r="S180" s="35"/>
    </row>
    <row r="181" spans="1:19" s="34" customFormat="1" ht="18" customHeight="1" x14ac:dyDescent="0.15">
      <c r="A181" s="60" t="s">
        <v>23</v>
      </c>
      <c r="B181" s="57" t="s">
        <v>119</v>
      </c>
      <c r="C181" s="56"/>
      <c r="D181" s="106">
        <v>51000</v>
      </c>
      <c r="E181" s="59">
        <f>C181*D181</f>
        <v>0</v>
      </c>
      <c r="F181" s="50"/>
      <c r="G181" s="59">
        <f>C181*F181</f>
        <v>0</v>
      </c>
      <c r="H181" s="50"/>
      <c r="I181" s="59">
        <f>C181*H181</f>
        <v>0</v>
      </c>
      <c r="J181" s="50"/>
      <c r="K181" s="59">
        <f>C181*J181</f>
        <v>0</v>
      </c>
      <c r="L181" s="50"/>
      <c r="M181" s="59">
        <f>C181*L181</f>
        <v>0</v>
      </c>
      <c r="N181" s="50"/>
      <c r="O181" s="59">
        <f>C181*N181</f>
        <v>0</v>
      </c>
      <c r="P181" s="58">
        <f>D181+F181+H181+J181+L181+N181</f>
        <v>51000</v>
      </c>
      <c r="Q181" s="58">
        <f>E181+G181+I181+K181+M181+O181</f>
        <v>0</v>
      </c>
      <c r="R181" s="35"/>
      <c r="S181" s="35"/>
    </row>
    <row r="182" spans="1:19" s="34" customFormat="1" ht="18" customHeight="1" x14ac:dyDescent="0.15">
      <c r="A182" s="55"/>
      <c r="B182" s="54" t="s">
        <v>118</v>
      </c>
      <c r="C182" s="53"/>
      <c r="D182" s="50">
        <v>83000</v>
      </c>
      <c r="E182" s="51">
        <f>C182*D182</f>
        <v>0</v>
      </c>
      <c r="F182" s="50"/>
      <c r="G182" s="51">
        <f>C182*F182</f>
        <v>0</v>
      </c>
      <c r="H182" s="50"/>
      <c r="I182" s="51">
        <f>C182*H182</f>
        <v>0</v>
      </c>
      <c r="J182" s="50"/>
      <c r="K182" s="51">
        <f>C182*J182</f>
        <v>0</v>
      </c>
      <c r="L182" s="50"/>
      <c r="M182" s="51">
        <f>C182*L182</f>
        <v>0</v>
      </c>
      <c r="N182" s="50"/>
      <c r="O182" s="51">
        <f>C182*N182</f>
        <v>0</v>
      </c>
      <c r="P182" s="50">
        <f>D182+F182+H182+J182+L182+N182</f>
        <v>83000</v>
      </c>
      <c r="Q182" s="50">
        <f>E182+G182+I182+K182+M182+O182</f>
        <v>0</v>
      </c>
      <c r="R182" s="35"/>
      <c r="S182" s="35"/>
    </row>
    <row r="183" spans="1:19" s="34" customFormat="1" ht="18" customHeight="1" x14ac:dyDescent="0.15">
      <c r="A183" s="55"/>
      <c r="B183" s="54" t="s">
        <v>117</v>
      </c>
      <c r="C183" s="53"/>
      <c r="D183" s="50">
        <v>4800</v>
      </c>
      <c r="E183" s="51">
        <f>C183*D183</f>
        <v>0</v>
      </c>
      <c r="F183" s="50"/>
      <c r="G183" s="51">
        <f>C183*F183</f>
        <v>0</v>
      </c>
      <c r="H183" s="50"/>
      <c r="I183" s="51">
        <f>C183*H183</f>
        <v>0</v>
      </c>
      <c r="J183" s="50"/>
      <c r="K183" s="51">
        <f>C183*J183</f>
        <v>0</v>
      </c>
      <c r="L183" s="50"/>
      <c r="M183" s="51">
        <f>C183*L183</f>
        <v>0</v>
      </c>
      <c r="N183" s="50"/>
      <c r="O183" s="51">
        <f>C183*N183</f>
        <v>0</v>
      </c>
      <c r="P183" s="50">
        <f>D183+F183+H183+J183+L183+N183</f>
        <v>4800</v>
      </c>
      <c r="Q183" s="50">
        <f>E183+G183+I183+K183+M183+O183</f>
        <v>0</v>
      </c>
      <c r="R183" s="35"/>
      <c r="S183" s="35"/>
    </row>
    <row r="184" spans="1:19" s="34" customFormat="1" ht="18" customHeight="1" x14ac:dyDescent="0.15">
      <c r="A184" s="55"/>
      <c r="B184" s="54" t="s">
        <v>116</v>
      </c>
      <c r="C184" s="53"/>
      <c r="D184" s="50">
        <v>50</v>
      </c>
      <c r="E184" s="51">
        <f>C184*D184</f>
        <v>0</v>
      </c>
      <c r="F184" s="50"/>
      <c r="G184" s="51">
        <f>C184*F184</f>
        <v>0</v>
      </c>
      <c r="H184" s="50"/>
      <c r="I184" s="51">
        <f>C184*H184</f>
        <v>0</v>
      </c>
      <c r="J184" s="50"/>
      <c r="K184" s="51">
        <f>C184*J184</f>
        <v>0</v>
      </c>
      <c r="L184" s="50"/>
      <c r="M184" s="51">
        <f>C184*L184</f>
        <v>0</v>
      </c>
      <c r="N184" s="50"/>
      <c r="O184" s="51">
        <f>C184*N184</f>
        <v>0</v>
      </c>
      <c r="P184" s="50">
        <f>D184+F184+H184+J184+L184+N184</f>
        <v>50</v>
      </c>
      <c r="Q184" s="50">
        <f>E184+G184+I184+K184+M184+O184</f>
        <v>0</v>
      </c>
      <c r="R184" s="35"/>
      <c r="S184" s="35"/>
    </row>
    <row r="185" spans="1:19" s="34" customFormat="1" ht="18" customHeight="1" x14ac:dyDescent="0.15">
      <c r="A185" s="55"/>
      <c r="B185" s="54" t="s">
        <v>115</v>
      </c>
      <c r="C185" s="53"/>
      <c r="D185" s="50">
        <v>20</v>
      </c>
      <c r="E185" s="51">
        <f>C185*D185</f>
        <v>0</v>
      </c>
      <c r="F185" s="50"/>
      <c r="G185" s="51">
        <f>C185*F185</f>
        <v>0</v>
      </c>
      <c r="H185" s="50"/>
      <c r="I185" s="51">
        <f>C185*H185</f>
        <v>0</v>
      </c>
      <c r="J185" s="50"/>
      <c r="K185" s="51">
        <f>C185*J185</f>
        <v>0</v>
      </c>
      <c r="L185" s="50"/>
      <c r="M185" s="51">
        <f>C185*L185</f>
        <v>0</v>
      </c>
      <c r="N185" s="50"/>
      <c r="O185" s="51">
        <f>C185*N185</f>
        <v>0</v>
      </c>
      <c r="P185" s="50">
        <f>D185+F185+H185+J185+L185+N185</f>
        <v>20</v>
      </c>
      <c r="Q185" s="50">
        <f>E185+G185+I185+K185+M185+O185</f>
        <v>0</v>
      </c>
      <c r="R185" s="35"/>
      <c r="S185" s="35"/>
    </row>
    <row r="186" spans="1:19" s="34" customFormat="1" ht="18" customHeight="1" x14ac:dyDescent="0.15">
      <c r="A186" s="55"/>
      <c r="B186" s="54" t="s">
        <v>56</v>
      </c>
      <c r="C186" s="53"/>
      <c r="D186" s="50">
        <v>50</v>
      </c>
      <c r="E186" s="51">
        <f>C186*D186</f>
        <v>0</v>
      </c>
      <c r="F186" s="50"/>
      <c r="G186" s="51">
        <f>C186*F186</f>
        <v>0</v>
      </c>
      <c r="H186" s="50"/>
      <c r="I186" s="51">
        <f>C186*H186</f>
        <v>0</v>
      </c>
      <c r="J186" s="50"/>
      <c r="K186" s="51">
        <f>C186*J186</f>
        <v>0</v>
      </c>
      <c r="L186" s="50"/>
      <c r="M186" s="51">
        <f>C186*L186</f>
        <v>0</v>
      </c>
      <c r="N186" s="50"/>
      <c r="O186" s="51">
        <f>C186*N186</f>
        <v>0</v>
      </c>
      <c r="P186" s="50">
        <f>D186+F186+H186+J186+L186+N186</f>
        <v>50</v>
      </c>
      <c r="Q186" s="50">
        <f>E186+G186+I186+K186+M186+O186</f>
        <v>0</v>
      </c>
      <c r="R186" s="35"/>
      <c r="S186" s="35"/>
    </row>
    <row r="187" spans="1:19" s="34" customFormat="1" ht="18" customHeight="1" x14ac:dyDescent="0.15">
      <c r="A187" s="55"/>
      <c r="B187" s="57" t="s">
        <v>114</v>
      </c>
      <c r="C187" s="56"/>
      <c r="D187" s="50"/>
      <c r="E187" s="51">
        <f>C187*D187</f>
        <v>0</v>
      </c>
      <c r="F187" s="105">
        <v>4000</v>
      </c>
      <c r="G187" s="51">
        <f>C187*F187</f>
        <v>0</v>
      </c>
      <c r="H187" s="50"/>
      <c r="I187" s="51">
        <f>C187*H187</f>
        <v>0</v>
      </c>
      <c r="J187" s="50"/>
      <c r="K187" s="51">
        <f>C187*J187</f>
        <v>0</v>
      </c>
      <c r="L187" s="50"/>
      <c r="M187" s="51">
        <f>C187*L187</f>
        <v>0</v>
      </c>
      <c r="N187" s="50"/>
      <c r="O187" s="51">
        <f>C187*N187</f>
        <v>0</v>
      </c>
      <c r="P187" s="50">
        <f>D187+F187+H187+J187+L187+N187</f>
        <v>4000</v>
      </c>
      <c r="Q187" s="50">
        <f>E187+G187+I187+K187+M187+O187</f>
        <v>0</v>
      </c>
      <c r="R187" s="35"/>
      <c r="S187" s="35"/>
    </row>
    <row r="188" spans="1:19" s="34" customFormat="1" ht="18" customHeight="1" x14ac:dyDescent="0.15">
      <c r="A188" s="55"/>
      <c r="B188" s="54" t="s">
        <v>113</v>
      </c>
      <c r="C188" s="53"/>
      <c r="D188" s="50"/>
      <c r="E188" s="51">
        <f>C188*D188</f>
        <v>0</v>
      </c>
      <c r="F188" s="105">
        <v>100</v>
      </c>
      <c r="G188" s="51">
        <f>C188*F188</f>
        <v>0</v>
      </c>
      <c r="H188" s="50"/>
      <c r="I188" s="51">
        <f>C188*H188</f>
        <v>0</v>
      </c>
      <c r="J188" s="50"/>
      <c r="K188" s="51">
        <f>C188*J188</f>
        <v>0</v>
      </c>
      <c r="L188" s="50"/>
      <c r="M188" s="51">
        <f>C188*L188</f>
        <v>0</v>
      </c>
      <c r="N188" s="50"/>
      <c r="O188" s="51">
        <f>C188*N188</f>
        <v>0</v>
      </c>
      <c r="P188" s="50">
        <f>D188+F188+H188+J188+L188+N188</f>
        <v>100</v>
      </c>
      <c r="Q188" s="50">
        <f>E188+G188+I188+K188+M188+O188</f>
        <v>0</v>
      </c>
      <c r="R188" s="35"/>
      <c r="S188" s="35"/>
    </row>
    <row r="189" spans="1:19" s="34" customFormat="1" ht="18" customHeight="1" x14ac:dyDescent="0.15">
      <c r="A189" s="55"/>
      <c r="B189" s="54" t="s">
        <v>112</v>
      </c>
      <c r="C189" s="53"/>
      <c r="D189" s="50"/>
      <c r="E189" s="51">
        <f>C189*D189</f>
        <v>0</v>
      </c>
      <c r="F189" s="105">
        <v>50</v>
      </c>
      <c r="G189" s="51">
        <f>C189*F189</f>
        <v>0</v>
      </c>
      <c r="H189" s="50"/>
      <c r="I189" s="51">
        <f>C189*H189</f>
        <v>0</v>
      </c>
      <c r="J189" s="50"/>
      <c r="K189" s="51">
        <f>C189*J189</f>
        <v>0</v>
      </c>
      <c r="L189" s="50"/>
      <c r="M189" s="51">
        <f>C189*L189</f>
        <v>0</v>
      </c>
      <c r="N189" s="50"/>
      <c r="O189" s="51">
        <f>C189*N189</f>
        <v>0</v>
      </c>
      <c r="P189" s="50">
        <f>D189+F189+H189+J189+L189+N189</f>
        <v>50</v>
      </c>
      <c r="Q189" s="50">
        <f>E189+G189+I189+K189+M189+O189</f>
        <v>0</v>
      </c>
      <c r="R189" s="35"/>
      <c r="S189" s="35"/>
    </row>
    <row r="190" spans="1:19" s="34" customFormat="1" ht="18" customHeight="1" x14ac:dyDescent="0.15">
      <c r="A190" s="55"/>
      <c r="B190" s="54" t="s">
        <v>111</v>
      </c>
      <c r="C190" s="53"/>
      <c r="D190" s="50"/>
      <c r="E190" s="51">
        <f>C190*D190</f>
        <v>0</v>
      </c>
      <c r="F190" s="105">
        <v>8000</v>
      </c>
      <c r="G190" s="51">
        <f>C190*F190</f>
        <v>0</v>
      </c>
      <c r="H190" s="50"/>
      <c r="I190" s="51">
        <f>C190*H190</f>
        <v>0</v>
      </c>
      <c r="J190" s="50"/>
      <c r="K190" s="51">
        <f>C190*J190</f>
        <v>0</v>
      </c>
      <c r="L190" s="50"/>
      <c r="M190" s="51">
        <f>C190*L190</f>
        <v>0</v>
      </c>
      <c r="N190" s="50"/>
      <c r="O190" s="51">
        <f>C190*N190</f>
        <v>0</v>
      </c>
      <c r="P190" s="50">
        <f>D190+F190+H190+J190+L190+N190</f>
        <v>8000</v>
      </c>
      <c r="Q190" s="50">
        <f>E190+G190+I190+K190+M190+O190</f>
        <v>0</v>
      </c>
      <c r="R190" s="35"/>
      <c r="S190" s="35"/>
    </row>
    <row r="191" spans="1:19" s="34" customFormat="1" ht="18" customHeight="1" x14ac:dyDescent="0.15">
      <c r="A191" s="55"/>
      <c r="B191" s="54" t="s">
        <v>110</v>
      </c>
      <c r="C191" s="53"/>
      <c r="D191" s="50"/>
      <c r="E191" s="51">
        <f>C191*D191</f>
        <v>0</v>
      </c>
      <c r="F191" s="105">
        <v>500</v>
      </c>
      <c r="G191" s="51">
        <f>C191*F191</f>
        <v>0</v>
      </c>
      <c r="H191" s="50"/>
      <c r="I191" s="51">
        <f>C191*H191</f>
        <v>0</v>
      </c>
      <c r="J191" s="50">
        <v>20</v>
      </c>
      <c r="K191" s="51">
        <f>C191*J191</f>
        <v>0</v>
      </c>
      <c r="L191" s="50"/>
      <c r="M191" s="51">
        <f>C191*L191</f>
        <v>0</v>
      </c>
      <c r="N191" s="50">
        <v>100</v>
      </c>
      <c r="O191" s="51">
        <f>C191*N191</f>
        <v>0</v>
      </c>
      <c r="P191" s="50">
        <f>D191+F191+H191+J191+L191+N191</f>
        <v>620</v>
      </c>
      <c r="Q191" s="50">
        <f>E191+G191+I191+K191+M191+O191</f>
        <v>0</v>
      </c>
      <c r="R191" s="35"/>
      <c r="S191" s="35"/>
    </row>
    <row r="192" spans="1:19" s="34" customFormat="1" ht="18" customHeight="1" x14ac:dyDescent="0.15">
      <c r="A192" s="55"/>
      <c r="B192" s="54" t="s">
        <v>109</v>
      </c>
      <c r="C192" s="53"/>
      <c r="D192" s="50"/>
      <c r="E192" s="51">
        <f>C192*D192</f>
        <v>0</v>
      </c>
      <c r="F192" s="105">
        <v>500</v>
      </c>
      <c r="G192" s="51">
        <f>C192*F192</f>
        <v>0</v>
      </c>
      <c r="H192" s="50"/>
      <c r="I192" s="51">
        <f>C192*H192</f>
        <v>0</v>
      </c>
      <c r="J192" s="50">
        <v>20</v>
      </c>
      <c r="K192" s="51">
        <f>C192*J192</f>
        <v>0</v>
      </c>
      <c r="L192" s="50"/>
      <c r="M192" s="51">
        <f>C192*L192</f>
        <v>0</v>
      </c>
      <c r="N192" s="50">
        <v>100</v>
      </c>
      <c r="O192" s="51">
        <f>C192*N192</f>
        <v>0</v>
      </c>
      <c r="P192" s="50">
        <f>D192+F192+H192+J192+L192+N192</f>
        <v>620</v>
      </c>
      <c r="Q192" s="50">
        <f>E192+G192+I192+K192+M192+O192</f>
        <v>0</v>
      </c>
      <c r="R192" s="35"/>
      <c r="S192" s="35"/>
    </row>
    <row r="193" spans="1:20" s="34" customFormat="1" ht="18" customHeight="1" thickBot="1" x14ac:dyDescent="0.2">
      <c r="A193" s="55"/>
      <c r="B193" s="54" t="s">
        <v>74</v>
      </c>
      <c r="C193" s="53"/>
      <c r="D193" s="49"/>
      <c r="E193" s="52">
        <v>0</v>
      </c>
      <c r="F193" s="49">
        <v>500</v>
      </c>
      <c r="G193" s="51">
        <f>C193*F193</f>
        <v>0</v>
      </c>
      <c r="H193" s="49"/>
      <c r="I193" s="52">
        <v>0</v>
      </c>
      <c r="J193" s="49">
        <v>20</v>
      </c>
      <c r="K193" s="51">
        <f>C193*J193</f>
        <v>0</v>
      </c>
      <c r="L193" s="49"/>
      <c r="M193" s="52">
        <v>0</v>
      </c>
      <c r="N193" s="49"/>
      <c r="O193" s="51">
        <f>C193*N193</f>
        <v>0</v>
      </c>
      <c r="P193" s="50">
        <f>D193+F193+H193+J193+L193+N193</f>
        <v>520</v>
      </c>
      <c r="Q193" s="49">
        <f>E193+G193+I193+K193+M193+O193</f>
        <v>0</v>
      </c>
      <c r="R193" s="35"/>
      <c r="S193" s="35"/>
      <c r="T193" s="48"/>
    </row>
    <row r="194" spans="1:20" s="34" customFormat="1" ht="18" customHeight="1" thickBot="1" x14ac:dyDescent="0.2">
      <c r="A194" s="47"/>
      <c r="B194" s="46" t="s">
        <v>22</v>
      </c>
      <c r="C194" s="45"/>
      <c r="D194" s="43"/>
      <c r="E194" s="44">
        <f>SUBTOTAL(9,E181:E193)</f>
        <v>0</v>
      </c>
      <c r="F194" s="41"/>
      <c r="G194" s="42">
        <f>SUBTOTAL(9,G181:G193)</f>
        <v>0</v>
      </c>
      <c r="H194" s="43"/>
      <c r="I194" s="42">
        <f>SUBTOTAL(9,I181:I193)</f>
        <v>0</v>
      </c>
      <c r="J194" s="41"/>
      <c r="K194" s="42">
        <f>SUBTOTAL(9,K181:K193)</f>
        <v>0</v>
      </c>
      <c r="L194" s="41"/>
      <c r="M194" s="42">
        <f>SUBTOTAL(9,M181:M193)</f>
        <v>0</v>
      </c>
      <c r="N194" s="41"/>
      <c r="O194" s="42">
        <f>SUBTOTAL(9,O181:O193)</f>
        <v>0</v>
      </c>
      <c r="P194" s="41"/>
      <c r="Q194" s="40">
        <f>SUBTOTAL(9,Q181:Q193)</f>
        <v>0</v>
      </c>
      <c r="R194" s="35"/>
      <c r="S194" s="35"/>
    </row>
    <row r="195" spans="1:20" s="34" customFormat="1" ht="18" customHeight="1" x14ac:dyDescent="0.15">
      <c r="A195" s="39" t="str">
        <f>A161</f>
        <v>③移転業務</v>
      </c>
      <c r="B195" s="38" t="s">
        <v>21</v>
      </c>
      <c r="C195" s="38"/>
      <c r="D195" s="38"/>
      <c r="E195" s="38"/>
      <c r="F195" s="38"/>
      <c r="G195" s="38"/>
      <c r="H195" s="38"/>
      <c r="I195" s="38"/>
      <c r="J195" s="38"/>
      <c r="K195" s="38"/>
      <c r="L195" s="38"/>
      <c r="M195" s="38"/>
      <c r="N195" s="38"/>
      <c r="O195" s="38"/>
      <c r="P195" s="37"/>
      <c r="Q195" s="36">
        <f>SUBTOTAL(9,Q166:Q194)</f>
        <v>0</v>
      </c>
      <c r="R195" s="35"/>
      <c r="S195" s="35"/>
    </row>
    <row r="196" spans="1:20" s="34" customFormat="1" ht="33" customHeight="1" x14ac:dyDescent="0.15">
      <c r="A196" s="101"/>
      <c r="B196" s="99"/>
      <c r="C196" s="100"/>
      <c r="D196" s="99"/>
      <c r="E196" s="99"/>
      <c r="F196" s="99"/>
      <c r="G196" s="99"/>
      <c r="H196" s="99"/>
      <c r="I196" s="99"/>
      <c r="J196" s="99"/>
      <c r="K196" s="99"/>
      <c r="L196" s="99"/>
      <c r="M196" s="99"/>
      <c r="N196" s="99"/>
      <c r="O196" s="99"/>
      <c r="P196" s="99"/>
      <c r="Q196" s="99"/>
      <c r="R196" s="35"/>
      <c r="S196" s="35"/>
    </row>
    <row r="197" spans="1:20" ht="20.100000000000001" customHeight="1" x14ac:dyDescent="0.2">
      <c r="E197" s="98" t="s">
        <v>44</v>
      </c>
      <c r="Q197" s="97"/>
    </row>
    <row r="198" spans="1:20" ht="18" customHeight="1" x14ac:dyDescent="0.15">
      <c r="B198" s="107" t="s">
        <v>43</v>
      </c>
      <c r="C198" s="96"/>
      <c r="D198" s="96"/>
      <c r="E198" s="96"/>
      <c r="F198" s="96"/>
      <c r="G198" s="96"/>
      <c r="H198" s="96"/>
      <c r="I198" s="96"/>
      <c r="J198" s="96"/>
      <c r="K198" s="96"/>
      <c r="L198" s="96"/>
      <c r="M198" s="96"/>
      <c r="N198" s="96"/>
      <c r="O198" s="96"/>
      <c r="P198" s="96"/>
      <c r="Q198" s="96"/>
    </row>
    <row r="199" spans="1:20" ht="18" customHeight="1" x14ac:dyDescent="0.15">
      <c r="A199" s="95"/>
      <c r="B199" s="92"/>
      <c r="C199" s="94"/>
      <c r="D199" s="92"/>
      <c r="E199" s="93"/>
      <c r="F199" s="92"/>
      <c r="G199" s="92"/>
      <c r="H199" s="92"/>
      <c r="I199" s="92"/>
      <c r="J199" s="92"/>
      <c r="K199" s="92"/>
      <c r="L199" s="92"/>
      <c r="M199" s="92"/>
      <c r="N199" s="92"/>
      <c r="O199" s="92"/>
      <c r="P199" s="92"/>
      <c r="Q199" s="91"/>
    </row>
    <row r="200" spans="1:20" ht="18" customHeight="1" x14ac:dyDescent="0.15">
      <c r="A200" s="90" t="s">
        <v>73</v>
      </c>
      <c r="B200" s="104"/>
      <c r="C200" s="88" t="s">
        <v>41</v>
      </c>
      <c r="D200" s="87" t="s">
        <v>83</v>
      </c>
      <c r="E200" s="86"/>
      <c r="F200" s="87" t="s">
        <v>108</v>
      </c>
      <c r="G200" s="86"/>
      <c r="H200" s="87" t="s">
        <v>81</v>
      </c>
      <c r="I200" s="86"/>
      <c r="J200" s="87" t="s">
        <v>70</v>
      </c>
      <c r="K200" s="86"/>
      <c r="L200" s="87" t="s">
        <v>107</v>
      </c>
      <c r="M200" s="86"/>
      <c r="N200" s="87"/>
      <c r="O200" s="86"/>
      <c r="P200" s="85"/>
      <c r="Q200" s="84"/>
    </row>
    <row r="201" spans="1:20" ht="18" customHeight="1" x14ac:dyDescent="0.15">
      <c r="A201" s="83"/>
      <c r="B201" s="103"/>
      <c r="C201" s="81" t="s">
        <v>39</v>
      </c>
      <c r="D201" s="80" t="s">
        <v>106</v>
      </c>
      <c r="E201" s="79"/>
      <c r="F201" s="80" t="s">
        <v>106</v>
      </c>
      <c r="G201" s="79"/>
      <c r="H201" s="80" t="s">
        <v>106</v>
      </c>
      <c r="I201" s="79"/>
      <c r="J201" s="80" t="s">
        <v>105</v>
      </c>
      <c r="K201" s="79"/>
      <c r="L201" s="80" t="s">
        <v>104</v>
      </c>
      <c r="M201" s="79"/>
      <c r="N201" s="80"/>
      <c r="O201" s="79"/>
      <c r="P201" s="78"/>
      <c r="Q201" s="77"/>
    </row>
    <row r="202" spans="1:20" ht="18" customHeight="1" x14ac:dyDescent="0.15">
      <c r="A202" s="83"/>
      <c r="B202" s="103"/>
      <c r="C202" s="81" t="s">
        <v>37</v>
      </c>
      <c r="D202" s="80" t="s">
        <v>103</v>
      </c>
      <c r="E202" s="79"/>
      <c r="F202" s="80" t="s">
        <v>76</v>
      </c>
      <c r="G202" s="79"/>
      <c r="H202" s="80" t="s">
        <v>102</v>
      </c>
      <c r="I202" s="79"/>
      <c r="J202" s="80" t="s">
        <v>101</v>
      </c>
      <c r="K202" s="79"/>
      <c r="L202" s="80"/>
      <c r="M202" s="79"/>
      <c r="N202" s="80"/>
      <c r="O202" s="79"/>
      <c r="P202" s="78"/>
      <c r="Q202" s="77"/>
    </row>
    <row r="203" spans="1:20" ht="18" customHeight="1" x14ac:dyDescent="0.15">
      <c r="A203" s="76"/>
      <c r="B203" s="102"/>
      <c r="C203" s="74" t="s">
        <v>36</v>
      </c>
      <c r="D203" s="73" t="s">
        <v>35</v>
      </c>
      <c r="E203" s="71"/>
      <c r="F203" s="73" t="s">
        <v>89</v>
      </c>
      <c r="G203" s="71"/>
      <c r="H203" s="73" t="s">
        <v>89</v>
      </c>
      <c r="I203" s="71"/>
      <c r="J203" s="73" t="s">
        <v>35</v>
      </c>
      <c r="K203" s="71"/>
      <c r="L203" s="73" t="s">
        <v>35</v>
      </c>
      <c r="M203" s="71"/>
      <c r="N203" s="72"/>
      <c r="O203" s="71"/>
      <c r="P203" s="70"/>
      <c r="Q203" s="69"/>
    </row>
    <row r="204" spans="1:20" s="34" customFormat="1" ht="18" customHeight="1" x14ac:dyDescent="0.15">
      <c r="A204" s="68"/>
      <c r="B204" s="65" t="s">
        <v>34</v>
      </c>
      <c r="C204" s="67" t="s">
        <v>33</v>
      </c>
      <c r="D204" s="66" t="s">
        <v>32</v>
      </c>
      <c r="E204" s="65" t="s">
        <v>31</v>
      </c>
      <c r="F204" s="66" t="s">
        <v>32</v>
      </c>
      <c r="G204" s="66" t="s">
        <v>31</v>
      </c>
      <c r="H204" s="65" t="s">
        <v>32</v>
      </c>
      <c r="I204" s="65" t="s">
        <v>31</v>
      </c>
      <c r="J204" s="65" t="s">
        <v>32</v>
      </c>
      <c r="K204" s="65" t="s">
        <v>31</v>
      </c>
      <c r="L204" s="65" t="s">
        <v>32</v>
      </c>
      <c r="M204" s="65" t="s">
        <v>31</v>
      </c>
      <c r="N204" s="65" t="s">
        <v>32</v>
      </c>
      <c r="O204" s="65" t="s">
        <v>31</v>
      </c>
      <c r="P204" s="65" t="s">
        <v>32</v>
      </c>
      <c r="Q204" s="65" t="s">
        <v>31</v>
      </c>
      <c r="R204" s="35"/>
      <c r="S204" s="35"/>
    </row>
    <row r="205" spans="1:20" s="34" customFormat="1" ht="18" customHeight="1" x14ac:dyDescent="0.15">
      <c r="A205" s="60" t="s">
        <v>30</v>
      </c>
      <c r="B205" s="54" t="s">
        <v>62</v>
      </c>
      <c r="C205" s="53"/>
      <c r="D205" s="50">
        <v>1</v>
      </c>
      <c r="E205" s="51">
        <f>C205*D205</f>
        <v>0</v>
      </c>
      <c r="F205" s="50">
        <v>1</v>
      </c>
      <c r="G205" s="51">
        <f>C205*F205</f>
        <v>0</v>
      </c>
      <c r="H205" s="50">
        <v>5</v>
      </c>
      <c r="I205" s="51">
        <f>C205*H205</f>
        <v>0</v>
      </c>
      <c r="J205" s="50">
        <v>3</v>
      </c>
      <c r="K205" s="51">
        <f>C205*J205</f>
        <v>0</v>
      </c>
      <c r="L205" s="50">
        <v>2</v>
      </c>
      <c r="M205" s="51">
        <f>C205*L205</f>
        <v>0</v>
      </c>
      <c r="N205" s="50"/>
      <c r="O205" s="51">
        <f>C205*N205</f>
        <v>0</v>
      </c>
      <c r="P205" s="50">
        <f>D205+F205+H205+J205+L205+N205</f>
        <v>12</v>
      </c>
      <c r="Q205" s="50">
        <f>E205+G205+I205+K205+M205+O205</f>
        <v>0</v>
      </c>
      <c r="R205" s="35"/>
      <c r="S205" s="35"/>
    </row>
    <row r="206" spans="1:20" s="34" customFormat="1" ht="18" customHeight="1" x14ac:dyDescent="0.15">
      <c r="A206" s="55"/>
      <c r="B206" s="54" t="s">
        <v>61</v>
      </c>
      <c r="C206" s="53"/>
      <c r="D206" s="50">
        <v>4</v>
      </c>
      <c r="E206" s="51">
        <f>C206*D206</f>
        <v>0</v>
      </c>
      <c r="F206" s="50">
        <v>4</v>
      </c>
      <c r="G206" s="51">
        <f>C206*F206</f>
        <v>0</v>
      </c>
      <c r="H206" s="50">
        <v>20</v>
      </c>
      <c r="I206" s="51">
        <f>C206*H206</f>
        <v>0</v>
      </c>
      <c r="J206" s="50">
        <v>3</v>
      </c>
      <c r="K206" s="51">
        <f>C206*J206</f>
        <v>0</v>
      </c>
      <c r="L206" s="50">
        <v>4</v>
      </c>
      <c r="M206" s="51">
        <f>C206*L206</f>
        <v>0</v>
      </c>
      <c r="N206" s="50"/>
      <c r="O206" s="51">
        <f>C206*N206</f>
        <v>0</v>
      </c>
      <c r="P206" s="50">
        <f>D206+F206+H206+J206+L206+N206</f>
        <v>35</v>
      </c>
      <c r="Q206" s="50">
        <f>E206+G206+I206+K206+M206+O206</f>
        <v>0</v>
      </c>
      <c r="R206" s="35"/>
      <c r="S206" s="35"/>
    </row>
    <row r="207" spans="1:20" s="34" customFormat="1" ht="18" customHeight="1" x14ac:dyDescent="0.15">
      <c r="A207" s="55"/>
      <c r="B207" s="54" t="s">
        <v>60</v>
      </c>
      <c r="C207" s="53"/>
      <c r="D207" s="50">
        <v>60</v>
      </c>
      <c r="E207" s="51">
        <f>C207*D207</f>
        <v>0</v>
      </c>
      <c r="F207" s="50">
        <v>60</v>
      </c>
      <c r="G207" s="51">
        <f>C207*F207</f>
        <v>0</v>
      </c>
      <c r="H207" s="50">
        <v>300</v>
      </c>
      <c r="I207" s="51">
        <f>C207*H207</f>
        <v>0</v>
      </c>
      <c r="J207" s="50"/>
      <c r="K207" s="51">
        <f>C207*J207</f>
        <v>0</v>
      </c>
      <c r="L207" s="50"/>
      <c r="M207" s="51">
        <f>C207*L207</f>
        <v>0</v>
      </c>
      <c r="N207" s="50"/>
      <c r="O207" s="51">
        <f>C207*N207</f>
        <v>0</v>
      </c>
      <c r="P207" s="50">
        <f>D207+F207+H207+J207+L207+N207</f>
        <v>420</v>
      </c>
      <c r="Q207" s="50">
        <f>E207+G207+I207+K207+M207+O207</f>
        <v>0</v>
      </c>
      <c r="R207" s="35"/>
      <c r="S207" s="35"/>
    </row>
    <row r="208" spans="1:20" s="34" customFormat="1" ht="18" customHeight="1" x14ac:dyDescent="0.15">
      <c r="A208" s="55"/>
      <c r="B208" s="54" t="s">
        <v>59</v>
      </c>
      <c r="C208" s="53"/>
      <c r="D208" s="50">
        <v>4</v>
      </c>
      <c r="E208" s="51">
        <f>C208*D208</f>
        <v>0</v>
      </c>
      <c r="F208" s="50">
        <v>4</v>
      </c>
      <c r="G208" s="51">
        <f>C208*F208</f>
        <v>0</v>
      </c>
      <c r="H208" s="50">
        <v>20</v>
      </c>
      <c r="I208" s="51">
        <f>C208*H208</f>
        <v>0</v>
      </c>
      <c r="J208" s="50">
        <v>30</v>
      </c>
      <c r="K208" s="51">
        <f>C208*J208</f>
        <v>0</v>
      </c>
      <c r="L208" s="50">
        <v>10</v>
      </c>
      <c r="M208" s="51">
        <f>C208*L208</f>
        <v>0</v>
      </c>
      <c r="N208" s="50"/>
      <c r="O208" s="51">
        <f>C208*N208</f>
        <v>0</v>
      </c>
      <c r="P208" s="50">
        <f>D208+F208+H208+J208+L208+N208</f>
        <v>68</v>
      </c>
      <c r="Q208" s="50">
        <f>E208+G208+I208+K208+M208+O208</f>
        <v>0</v>
      </c>
      <c r="R208" s="35"/>
      <c r="S208" s="35"/>
    </row>
    <row r="209" spans="1:19" s="34" customFormat="1" ht="18" customHeight="1" x14ac:dyDescent="0.15">
      <c r="A209" s="55"/>
      <c r="B209" s="54" t="s">
        <v>88</v>
      </c>
      <c r="C209" s="53"/>
      <c r="D209" s="50"/>
      <c r="E209" s="51">
        <f>C209*D209</f>
        <v>0</v>
      </c>
      <c r="F209" s="50">
        <v>1</v>
      </c>
      <c r="G209" s="51">
        <f>C209*F209</f>
        <v>0</v>
      </c>
      <c r="H209" s="50">
        <v>4</v>
      </c>
      <c r="I209" s="51">
        <f>C209*H209</f>
        <v>0</v>
      </c>
      <c r="J209" s="50"/>
      <c r="K209" s="51">
        <f>C209*J209</f>
        <v>0</v>
      </c>
      <c r="L209" s="50"/>
      <c r="M209" s="51">
        <f>C209*L209</f>
        <v>0</v>
      </c>
      <c r="N209" s="50"/>
      <c r="O209" s="51">
        <f>C209*N209</f>
        <v>0</v>
      </c>
      <c r="P209" s="50">
        <f>D209+F209+H209+J209+L209+N209</f>
        <v>5</v>
      </c>
      <c r="Q209" s="50">
        <f>E209+G209+I209+K209+M209+O209</f>
        <v>0</v>
      </c>
      <c r="R209" s="35"/>
      <c r="S209" s="35"/>
    </row>
    <row r="210" spans="1:19" s="34" customFormat="1" ht="18" customHeight="1" x14ac:dyDescent="0.15">
      <c r="A210" s="55"/>
      <c r="B210" s="54" t="s">
        <v>87</v>
      </c>
      <c r="C210" s="53"/>
      <c r="D210" s="50"/>
      <c r="E210" s="51">
        <f>C210*D210</f>
        <v>0</v>
      </c>
      <c r="F210" s="50">
        <v>4</v>
      </c>
      <c r="G210" s="51">
        <f>C210*F210</f>
        <v>0</v>
      </c>
      <c r="H210" s="50">
        <v>16</v>
      </c>
      <c r="I210" s="51">
        <f>C210*H210</f>
        <v>0</v>
      </c>
      <c r="J210" s="50"/>
      <c r="K210" s="51">
        <f>C210*J210</f>
        <v>0</v>
      </c>
      <c r="L210" s="50"/>
      <c r="M210" s="51">
        <f>C210*L210</f>
        <v>0</v>
      </c>
      <c r="N210" s="50"/>
      <c r="O210" s="51">
        <f>C210*N210</f>
        <v>0</v>
      </c>
      <c r="P210" s="50">
        <f>D210+F210+H210+J210+L210+N210</f>
        <v>20</v>
      </c>
      <c r="Q210" s="50">
        <f>E210+G210+I210+K210+M210+O210</f>
        <v>0</v>
      </c>
      <c r="R210" s="35"/>
      <c r="S210" s="35"/>
    </row>
    <row r="211" spans="1:19" s="34" customFormat="1" ht="18" customHeight="1" x14ac:dyDescent="0.15">
      <c r="A211" s="55"/>
      <c r="B211" s="54" t="s">
        <v>86</v>
      </c>
      <c r="C211" s="53"/>
      <c r="D211" s="50"/>
      <c r="E211" s="51">
        <f>C211*D211</f>
        <v>0</v>
      </c>
      <c r="F211" s="50">
        <v>60</v>
      </c>
      <c r="G211" s="51">
        <f>C211*F211</f>
        <v>0</v>
      </c>
      <c r="H211" s="50">
        <v>240</v>
      </c>
      <c r="I211" s="51">
        <f>C211*H211</f>
        <v>0</v>
      </c>
      <c r="J211" s="50"/>
      <c r="K211" s="51">
        <f>C211*J211</f>
        <v>0</v>
      </c>
      <c r="L211" s="50"/>
      <c r="M211" s="51">
        <f>C211*L211</f>
        <v>0</v>
      </c>
      <c r="N211" s="50"/>
      <c r="O211" s="51">
        <f>C211*N211</f>
        <v>0</v>
      </c>
      <c r="P211" s="50">
        <f>D211+F211+H211+J211+L211+N211</f>
        <v>300</v>
      </c>
      <c r="Q211" s="50">
        <f>E211+G211+I211+K211+M211+O211</f>
        <v>0</v>
      </c>
      <c r="R211" s="35"/>
      <c r="S211" s="35"/>
    </row>
    <row r="212" spans="1:19" s="34" customFormat="1" ht="18" customHeight="1" thickBot="1" x14ac:dyDescent="0.2">
      <c r="A212" s="55"/>
      <c r="B212" s="54" t="s">
        <v>85</v>
      </c>
      <c r="C212" s="53"/>
      <c r="D212" s="50"/>
      <c r="E212" s="52">
        <f>C212*D212</f>
        <v>0</v>
      </c>
      <c r="F212" s="50">
        <v>4</v>
      </c>
      <c r="G212" s="52">
        <f>C212*F212</f>
        <v>0</v>
      </c>
      <c r="H212" s="50">
        <v>16</v>
      </c>
      <c r="I212" s="52">
        <f>C212*H212</f>
        <v>0</v>
      </c>
      <c r="J212" s="50"/>
      <c r="K212" s="52">
        <f>C212*J212</f>
        <v>0</v>
      </c>
      <c r="L212" s="50"/>
      <c r="M212" s="52">
        <f>C212*L212</f>
        <v>0</v>
      </c>
      <c r="N212" s="50"/>
      <c r="O212" s="52">
        <f>C212*N212</f>
        <v>0</v>
      </c>
      <c r="P212" s="49">
        <f>D212+F212+H212+J212+L212+N212</f>
        <v>20</v>
      </c>
      <c r="Q212" s="49">
        <f>E212+G212+I212+K212+M212+O212</f>
        <v>0</v>
      </c>
      <c r="R212" s="35"/>
      <c r="S212" s="35"/>
    </row>
    <row r="213" spans="1:19" s="34" customFormat="1" ht="18" customHeight="1" thickBot="1" x14ac:dyDescent="0.2">
      <c r="A213" s="47"/>
      <c r="B213" s="62" t="s">
        <v>22</v>
      </c>
      <c r="C213" s="61"/>
      <c r="D213" s="41"/>
      <c r="E213" s="44">
        <f>SUBTOTAL(9,E205:E212)</f>
        <v>0</v>
      </c>
      <c r="F213" s="41"/>
      <c r="G213" s="44">
        <f>SUBTOTAL(9,G205:G212)</f>
        <v>0</v>
      </c>
      <c r="H213" s="41"/>
      <c r="I213" s="44">
        <f>SUBTOTAL(9,I205:I212)</f>
        <v>0</v>
      </c>
      <c r="J213" s="41"/>
      <c r="K213" s="44">
        <f>SUBTOTAL(9,K205:K212)</f>
        <v>0</v>
      </c>
      <c r="L213" s="41"/>
      <c r="M213" s="44">
        <f>SUBTOTAL(9,M205:M212)</f>
        <v>0</v>
      </c>
      <c r="N213" s="41"/>
      <c r="O213" s="44">
        <f>SUBTOTAL(9,O205:O212)</f>
        <v>0</v>
      </c>
      <c r="P213" s="41"/>
      <c r="Q213" s="44">
        <f>SUBTOTAL(9,Q205:Q212)</f>
        <v>0</v>
      </c>
      <c r="R213" s="35"/>
      <c r="S213" s="35"/>
    </row>
    <row r="214" spans="1:19" s="34" customFormat="1" ht="18" customHeight="1" x14ac:dyDescent="0.15">
      <c r="A214" s="60" t="s">
        <v>25</v>
      </c>
      <c r="B214" s="57" t="s">
        <v>58</v>
      </c>
      <c r="C214" s="56"/>
      <c r="D214" s="50">
        <v>10</v>
      </c>
      <c r="E214" s="59">
        <f>C214*D214</f>
        <v>0</v>
      </c>
      <c r="F214" s="50">
        <v>28</v>
      </c>
      <c r="G214" s="59">
        <f>C214*F214</f>
        <v>0</v>
      </c>
      <c r="H214" s="50">
        <v>125</v>
      </c>
      <c r="I214" s="59">
        <f>C214*H214</f>
        <v>0</v>
      </c>
      <c r="J214" s="50">
        <v>8</v>
      </c>
      <c r="K214" s="59">
        <f>C214*J214</f>
        <v>0</v>
      </c>
      <c r="L214" s="50">
        <v>4</v>
      </c>
      <c r="M214" s="59">
        <f>C214*L214</f>
        <v>0</v>
      </c>
      <c r="N214" s="50"/>
      <c r="O214" s="59">
        <f>C214*N214</f>
        <v>0</v>
      </c>
      <c r="P214" s="58">
        <f>D214+F214+H214+J214+L214+N214</f>
        <v>175</v>
      </c>
      <c r="Q214" s="58">
        <f>E214+G214+I214+K214+M214+O214</f>
        <v>0</v>
      </c>
      <c r="R214" s="35"/>
      <c r="S214" s="35"/>
    </row>
    <row r="215" spans="1:19" s="34" customFormat="1" ht="18" customHeight="1" x14ac:dyDescent="0.15">
      <c r="A215" s="55"/>
      <c r="B215" s="54" t="s">
        <v>57</v>
      </c>
      <c r="C215" s="53"/>
      <c r="D215" s="50">
        <v>1</v>
      </c>
      <c r="E215" s="51">
        <f>C215*D215</f>
        <v>0</v>
      </c>
      <c r="F215" s="50">
        <v>2</v>
      </c>
      <c r="G215" s="51">
        <f>C215*F215</f>
        <v>0</v>
      </c>
      <c r="H215" s="50">
        <v>9</v>
      </c>
      <c r="I215" s="51">
        <f>C215*H215</f>
        <v>0</v>
      </c>
      <c r="J215" s="50">
        <v>3</v>
      </c>
      <c r="K215" s="51">
        <f>C215*J215</f>
        <v>0</v>
      </c>
      <c r="L215" s="50">
        <v>2</v>
      </c>
      <c r="M215" s="51">
        <f>C215*L215</f>
        <v>0</v>
      </c>
      <c r="N215" s="50"/>
      <c r="O215" s="51">
        <f>C215*N215</f>
        <v>0</v>
      </c>
      <c r="P215" s="50">
        <f>D215+F215+H215+J215+L215+N215</f>
        <v>17</v>
      </c>
      <c r="Q215" s="50">
        <f>E215+G215+I215+K215+M215+O215</f>
        <v>0</v>
      </c>
      <c r="R215" s="35"/>
      <c r="S215" s="35"/>
    </row>
    <row r="216" spans="1:19" s="34" customFormat="1" ht="18" customHeight="1" x14ac:dyDescent="0.15">
      <c r="A216" s="55"/>
      <c r="B216" s="54" t="s">
        <v>84</v>
      </c>
      <c r="C216" s="53"/>
      <c r="D216" s="50">
        <v>3</v>
      </c>
      <c r="E216" s="51">
        <f>C216*D216</f>
        <v>0</v>
      </c>
      <c r="F216" s="50">
        <v>6</v>
      </c>
      <c r="G216" s="51">
        <f>C216*F216</f>
        <v>0</v>
      </c>
      <c r="H216" s="50">
        <v>9</v>
      </c>
      <c r="I216" s="51">
        <f>C216*H216</f>
        <v>0</v>
      </c>
      <c r="J216" s="50">
        <v>3</v>
      </c>
      <c r="K216" s="51">
        <f>C216*J216</f>
        <v>0</v>
      </c>
      <c r="L216" s="50">
        <v>2</v>
      </c>
      <c r="M216" s="51">
        <f>C216*L216</f>
        <v>0</v>
      </c>
      <c r="N216" s="50"/>
      <c r="O216" s="51">
        <f>C216*N216</f>
        <v>0</v>
      </c>
      <c r="P216" s="50">
        <f>D216+F216+H216+J216+L216+N216</f>
        <v>23</v>
      </c>
      <c r="Q216" s="50">
        <f>E216+G216+I216+K216+M216+O216</f>
        <v>0</v>
      </c>
      <c r="R216" s="35"/>
      <c r="S216" s="35"/>
    </row>
    <row r="217" spans="1:19" s="34" customFormat="1" ht="18" customHeight="1" x14ac:dyDescent="0.15">
      <c r="A217" s="55"/>
      <c r="B217" s="54"/>
      <c r="C217" s="53"/>
      <c r="D217" s="50"/>
      <c r="E217" s="51">
        <f>C217*D217</f>
        <v>0</v>
      </c>
      <c r="F217" s="50"/>
      <c r="G217" s="51">
        <f>C217*F217</f>
        <v>0</v>
      </c>
      <c r="H217" s="50"/>
      <c r="I217" s="51">
        <f>C217*H217</f>
        <v>0</v>
      </c>
      <c r="J217" s="50"/>
      <c r="K217" s="51">
        <f>C217*J217</f>
        <v>0</v>
      </c>
      <c r="L217" s="50"/>
      <c r="M217" s="51">
        <f>C217*L217</f>
        <v>0</v>
      </c>
      <c r="N217" s="50"/>
      <c r="O217" s="51">
        <f>C217*N217</f>
        <v>0</v>
      </c>
      <c r="P217" s="50">
        <f>D217+F217+H217+J217+L217+N217</f>
        <v>0</v>
      </c>
      <c r="Q217" s="50">
        <f>E217+G217+I217+K217+M217+O217</f>
        <v>0</v>
      </c>
      <c r="R217" s="35"/>
      <c r="S217" s="35"/>
    </row>
    <row r="218" spans="1:19" s="34" customFormat="1" ht="18" customHeight="1" thickBot="1" x14ac:dyDescent="0.2">
      <c r="A218" s="55"/>
      <c r="B218" s="54"/>
      <c r="C218" s="53"/>
      <c r="D218" s="50"/>
      <c r="E218" s="52">
        <f>C218*D218</f>
        <v>0</v>
      </c>
      <c r="F218" s="50"/>
      <c r="G218" s="52">
        <f>C218*F218</f>
        <v>0</v>
      </c>
      <c r="H218" s="50"/>
      <c r="I218" s="52">
        <f>C218*H218</f>
        <v>0</v>
      </c>
      <c r="J218" s="50"/>
      <c r="K218" s="52">
        <f>C218*J218</f>
        <v>0</v>
      </c>
      <c r="L218" s="50"/>
      <c r="M218" s="52">
        <f>C218*L218</f>
        <v>0</v>
      </c>
      <c r="N218" s="50"/>
      <c r="O218" s="52">
        <f>C218*N218</f>
        <v>0</v>
      </c>
      <c r="P218" s="49">
        <f>D218+F218+H218+J218+L218+N218</f>
        <v>0</v>
      </c>
      <c r="Q218" s="49">
        <f>E218+G218+I218+K218+M218+O218</f>
        <v>0</v>
      </c>
      <c r="R218" s="35"/>
      <c r="S218" s="35"/>
    </row>
    <row r="219" spans="1:19" s="34" customFormat="1" ht="18" customHeight="1" thickBot="1" x14ac:dyDescent="0.2">
      <c r="A219" s="47"/>
      <c r="B219" s="62" t="s">
        <v>22</v>
      </c>
      <c r="C219" s="61"/>
      <c r="D219" s="41"/>
      <c r="E219" s="44">
        <f>SUBTOTAL(9,E214:E218)</f>
        <v>0</v>
      </c>
      <c r="F219" s="41"/>
      <c r="G219" s="44">
        <f>SUBTOTAL(9,G214:G218)</f>
        <v>0</v>
      </c>
      <c r="H219" s="41"/>
      <c r="I219" s="44">
        <f>SUBTOTAL(9,I214:I218)</f>
        <v>0</v>
      </c>
      <c r="J219" s="41"/>
      <c r="K219" s="44">
        <f>SUBTOTAL(9,K214:K218)</f>
        <v>0</v>
      </c>
      <c r="L219" s="41"/>
      <c r="M219" s="44">
        <f>SUBTOTAL(9,M214:M218)</f>
        <v>0</v>
      </c>
      <c r="N219" s="41"/>
      <c r="O219" s="44">
        <f>SUBTOTAL(9,O214:O218)</f>
        <v>0</v>
      </c>
      <c r="P219" s="41"/>
      <c r="Q219" s="40">
        <f>SUBTOTAL(9,Q214:Q218)</f>
        <v>0</v>
      </c>
      <c r="R219" s="35"/>
      <c r="S219" s="35"/>
    </row>
    <row r="220" spans="1:19" s="34" customFormat="1" ht="18" customHeight="1" x14ac:dyDescent="0.15">
      <c r="A220" s="60" t="s">
        <v>23</v>
      </c>
      <c r="B220" s="57" t="s">
        <v>56</v>
      </c>
      <c r="C220" s="53"/>
      <c r="D220" s="50">
        <v>100</v>
      </c>
      <c r="E220" s="59">
        <f>C220*D220</f>
        <v>0</v>
      </c>
      <c r="F220" s="50">
        <v>200</v>
      </c>
      <c r="G220" s="59">
        <f>C220*F220</f>
        <v>0</v>
      </c>
      <c r="H220" s="50">
        <v>900</v>
      </c>
      <c r="I220" s="59">
        <f>C220*H220</f>
        <v>0</v>
      </c>
      <c r="J220" s="50">
        <v>30</v>
      </c>
      <c r="K220" s="59">
        <f>C220*J220</f>
        <v>0</v>
      </c>
      <c r="L220" s="50"/>
      <c r="M220" s="59">
        <f>C220*L220</f>
        <v>0</v>
      </c>
      <c r="N220" s="50"/>
      <c r="O220" s="59">
        <f>C220*N220</f>
        <v>0</v>
      </c>
      <c r="P220" s="58">
        <f>D220+F220+H220+J220+L220+N220</f>
        <v>1230</v>
      </c>
      <c r="Q220" s="58">
        <f>E220+G220+I220+K220+M220+O220</f>
        <v>0</v>
      </c>
      <c r="R220" s="35"/>
      <c r="S220" s="35"/>
    </row>
    <row r="221" spans="1:19" s="34" customFormat="1" ht="18" customHeight="1" x14ac:dyDescent="0.15">
      <c r="A221" s="55"/>
      <c r="B221" s="54" t="s">
        <v>74</v>
      </c>
      <c r="C221" s="53"/>
      <c r="D221" s="50">
        <v>10</v>
      </c>
      <c r="E221" s="51">
        <f>C221*D221</f>
        <v>0</v>
      </c>
      <c r="F221" s="50">
        <v>20</v>
      </c>
      <c r="G221" s="51">
        <f>C221*F221</f>
        <v>0</v>
      </c>
      <c r="H221" s="50">
        <v>90</v>
      </c>
      <c r="I221" s="51">
        <f>C221*H221</f>
        <v>0</v>
      </c>
      <c r="J221" s="50"/>
      <c r="K221" s="51">
        <f>C221*J221</f>
        <v>0</v>
      </c>
      <c r="L221" s="50"/>
      <c r="M221" s="51">
        <f>C221*L221</f>
        <v>0</v>
      </c>
      <c r="N221" s="50"/>
      <c r="O221" s="51">
        <f>C221*N221</f>
        <v>0</v>
      </c>
      <c r="P221" s="50">
        <f>D221+F221+H221+J221+L221+N221</f>
        <v>120</v>
      </c>
      <c r="Q221" s="50">
        <f>E221+G221+I221+K221+M221+O221</f>
        <v>0</v>
      </c>
      <c r="R221" s="35"/>
      <c r="S221" s="35"/>
    </row>
    <row r="222" spans="1:19" s="34" customFormat="1" ht="18" customHeight="1" x14ac:dyDescent="0.15">
      <c r="A222" s="55"/>
      <c r="B222" s="54" t="s">
        <v>100</v>
      </c>
      <c r="C222" s="53"/>
      <c r="D222" s="50"/>
      <c r="E222" s="51">
        <f>C222*D222</f>
        <v>0</v>
      </c>
      <c r="F222" s="50"/>
      <c r="G222" s="51">
        <f>C222*F222</f>
        <v>0</v>
      </c>
      <c r="H222" s="50"/>
      <c r="I222" s="51">
        <f>C222*H222</f>
        <v>0</v>
      </c>
      <c r="J222" s="50">
        <v>1</v>
      </c>
      <c r="K222" s="51">
        <f>C222*J222</f>
        <v>0</v>
      </c>
      <c r="L222" s="50"/>
      <c r="M222" s="51">
        <f>C222*L222</f>
        <v>0</v>
      </c>
      <c r="N222" s="50"/>
      <c r="O222" s="51">
        <f>C222*N222</f>
        <v>0</v>
      </c>
      <c r="P222" s="50">
        <f>D222+F222+H222+J222+L222+N222</f>
        <v>1</v>
      </c>
      <c r="Q222" s="50">
        <f>E222+G222+I222+K222+M222+O222</f>
        <v>0</v>
      </c>
      <c r="R222" s="35"/>
      <c r="S222" s="35"/>
    </row>
    <row r="223" spans="1:19" s="34" customFormat="1" ht="18" customHeight="1" x14ac:dyDescent="0.15">
      <c r="A223" s="55"/>
      <c r="B223" s="54"/>
      <c r="C223" s="53"/>
      <c r="D223" s="50"/>
      <c r="E223" s="51">
        <f>C223*D223</f>
        <v>0</v>
      </c>
      <c r="F223" s="50"/>
      <c r="G223" s="51">
        <f>C223*F223</f>
        <v>0</v>
      </c>
      <c r="H223" s="50"/>
      <c r="I223" s="51">
        <f>C223*H223</f>
        <v>0</v>
      </c>
      <c r="J223" s="50"/>
      <c r="K223" s="51">
        <f>C223*J223</f>
        <v>0</v>
      </c>
      <c r="L223" s="50"/>
      <c r="M223" s="51">
        <f>C223*L223</f>
        <v>0</v>
      </c>
      <c r="N223" s="50"/>
      <c r="O223" s="51">
        <f>C223*N223</f>
        <v>0</v>
      </c>
      <c r="P223" s="50">
        <f>D223+F223+H223+J223+L223+N223</f>
        <v>0</v>
      </c>
      <c r="Q223" s="50">
        <f>E223+G223+I223+K223+M223+O223</f>
        <v>0</v>
      </c>
      <c r="R223" s="35"/>
      <c r="S223" s="35"/>
    </row>
    <row r="224" spans="1:19" s="34" customFormat="1" ht="18" customHeight="1" x14ac:dyDescent="0.15">
      <c r="A224" s="55"/>
      <c r="B224" s="54"/>
      <c r="C224" s="53"/>
      <c r="D224" s="50"/>
      <c r="E224" s="51">
        <f>C224*D224</f>
        <v>0</v>
      </c>
      <c r="F224" s="50"/>
      <c r="G224" s="51">
        <f>C224*F224</f>
        <v>0</v>
      </c>
      <c r="H224" s="50"/>
      <c r="I224" s="51">
        <f>C224*H224</f>
        <v>0</v>
      </c>
      <c r="J224" s="50"/>
      <c r="K224" s="51">
        <f>C224*J224</f>
        <v>0</v>
      </c>
      <c r="L224" s="50"/>
      <c r="M224" s="51">
        <f>C224*L224</f>
        <v>0</v>
      </c>
      <c r="N224" s="50"/>
      <c r="O224" s="51">
        <f>C224*N224</f>
        <v>0</v>
      </c>
      <c r="P224" s="50">
        <f>D224+F224+H224+J224+L224+N224</f>
        <v>0</v>
      </c>
      <c r="Q224" s="50">
        <f>E224+G224+I224+K224+M224+O224</f>
        <v>0</v>
      </c>
      <c r="R224" s="35"/>
      <c r="S224" s="35"/>
    </row>
    <row r="225" spans="1:20" s="34" customFormat="1" ht="18" customHeight="1" x14ac:dyDescent="0.15">
      <c r="A225" s="55"/>
      <c r="B225" s="54"/>
      <c r="C225" s="53"/>
      <c r="D225" s="50"/>
      <c r="E225" s="51">
        <f>C225*D225</f>
        <v>0</v>
      </c>
      <c r="F225" s="50"/>
      <c r="G225" s="51">
        <f>C225*F225</f>
        <v>0</v>
      </c>
      <c r="H225" s="50"/>
      <c r="I225" s="51">
        <f>C225*H225</f>
        <v>0</v>
      </c>
      <c r="J225" s="50"/>
      <c r="K225" s="51">
        <f>C225*J225</f>
        <v>0</v>
      </c>
      <c r="L225" s="50"/>
      <c r="M225" s="51">
        <f>C225*L225</f>
        <v>0</v>
      </c>
      <c r="N225" s="50"/>
      <c r="O225" s="51">
        <f>C225*N225</f>
        <v>0</v>
      </c>
      <c r="P225" s="50">
        <f>D225+F225+H225+J225+L225+N225</f>
        <v>0</v>
      </c>
      <c r="Q225" s="50">
        <f>E225+G225+I225+K225+M225+O225</f>
        <v>0</v>
      </c>
      <c r="R225" s="35"/>
      <c r="S225" s="35"/>
    </row>
    <row r="226" spans="1:20" s="34" customFormat="1" ht="18" customHeight="1" x14ac:dyDescent="0.15">
      <c r="A226" s="55"/>
      <c r="B226" s="57"/>
      <c r="C226" s="56"/>
      <c r="D226" s="50"/>
      <c r="E226" s="51">
        <f>C226*D226</f>
        <v>0</v>
      </c>
      <c r="F226" s="50"/>
      <c r="G226" s="51">
        <f>C226*F226</f>
        <v>0</v>
      </c>
      <c r="H226" s="50"/>
      <c r="I226" s="51">
        <f>C226*H226</f>
        <v>0</v>
      </c>
      <c r="J226" s="50"/>
      <c r="K226" s="51">
        <f>C226*J226</f>
        <v>0</v>
      </c>
      <c r="L226" s="50"/>
      <c r="M226" s="51">
        <f>C226*L226</f>
        <v>0</v>
      </c>
      <c r="N226" s="50"/>
      <c r="O226" s="51">
        <f>C226*N226</f>
        <v>0</v>
      </c>
      <c r="P226" s="50">
        <f>D226+F226+H226+J226+L226+N226</f>
        <v>0</v>
      </c>
      <c r="Q226" s="50">
        <f>E226+G226+I226+K226+M226+O226</f>
        <v>0</v>
      </c>
      <c r="R226" s="35"/>
      <c r="S226" s="35"/>
    </row>
    <row r="227" spans="1:20" s="34" customFormat="1" ht="18" customHeight="1" x14ac:dyDescent="0.15">
      <c r="A227" s="55"/>
      <c r="B227" s="54"/>
      <c r="C227" s="53"/>
      <c r="D227" s="50"/>
      <c r="E227" s="51">
        <f>C227*D227</f>
        <v>0</v>
      </c>
      <c r="F227" s="50"/>
      <c r="G227" s="51">
        <f>C227*F227</f>
        <v>0</v>
      </c>
      <c r="H227" s="50"/>
      <c r="I227" s="51">
        <f>C227*H227</f>
        <v>0</v>
      </c>
      <c r="J227" s="50"/>
      <c r="K227" s="51">
        <f>C227*J227</f>
        <v>0</v>
      </c>
      <c r="L227" s="50"/>
      <c r="M227" s="51">
        <f>C227*L227</f>
        <v>0</v>
      </c>
      <c r="N227" s="50"/>
      <c r="O227" s="51">
        <f>C227*N227</f>
        <v>0</v>
      </c>
      <c r="P227" s="50">
        <f>D227+F227+H227+J227+L227+N227</f>
        <v>0</v>
      </c>
      <c r="Q227" s="50">
        <f>E227+G227+I227+K227+M227+O227</f>
        <v>0</v>
      </c>
      <c r="R227" s="35"/>
      <c r="S227" s="35"/>
    </row>
    <row r="228" spans="1:20" s="34" customFormat="1" ht="18" customHeight="1" x14ac:dyDescent="0.15">
      <c r="A228" s="55"/>
      <c r="B228" s="54"/>
      <c r="C228" s="53"/>
      <c r="D228" s="50"/>
      <c r="E228" s="51">
        <f>C228*D228</f>
        <v>0</v>
      </c>
      <c r="F228" s="50"/>
      <c r="G228" s="51">
        <f>C228*F228</f>
        <v>0</v>
      </c>
      <c r="H228" s="50"/>
      <c r="I228" s="51">
        <f>C228*H228</f>
        <v>0</v>
      </c>
      <c r="J228" s="50"/>
      <c r="K228" s="51">
        <f>C228*J228</f>
        <v>0</v>
      </c>
      <c r="L228" s="50"/>
      <c r="M228" s="51">
        <f>C228*L228</f>
        <v>0</v>
      </c>
      <c r="N228" s="50"/>
      <c r="O228" s="51">
        <f>C228*N228</f>
        <v>0</v>
      </c>
      <c r="P228" s="50">
        <f>D228+F228+H228+J228+L228+N228</f>
        <v>0</v>
      </c>
      <c r="Q228" s="50">
        <f>E228+G228+I228+K228+M228+O228</f>
        <v>0</v>
      </c>
      <c r="R228" s="35"/>
      <c r="S228" s="35"/>
    </row>
    <row r="229" spans="1:20" s="34" customFormat="1" ht="18" customHeight="1" x14ac:dyDescent="0.15">
      <c r="A229" s="55"/>
      <c r="B229" s="54"/>
      <c r="C229" s="53"/>
      <c r="D229" s="50"/>
      <c r="E229" s="51">
        <f>C229*D229</f>
        <v>0</v>
      </c>
      <c r="F229" s="50"/>
      <c r="G229" s="51">
        <f>C229*F229</f>
        <v>0</v>
      </c>
      <c r="H229" s="50"/>
      <c r="I229" s="51">
        <f>C229*H229</f>
        <v>0</v>
      </c>
      <c r="J229" s="50"/>
      <c r="K229" s="51">
        <f>C229*J229</f>
        <v>0</v>
      </c>
      <c r="L229" s="50"/>
      <c r="M229" s="51">
        <f>C229*L229</f>
        <v>0</v>
      </c>
      <c r="N229" s="50"/>
      <c r="O229" s="51">
        <f>C229*N229</f>
        <v>0</v>
      </c>
      <c r="P229" s="50">
        <f>D229+F229+H229+J229+L229+N229</f>
        <v>0</v>
      </c>
      <c r="Q229" s="50">
        <f>E229+G229+I229+K229+M229+O229</f>
        <v>0</v>
      </c>
      <c r="R229" s="35"/>
      <c r="S229" s="35"/>
    </row>
    <row r="230" spans="1:20" s="34" customFormat="1" ht="18" customHeight="1" x14ac:dyDescent="0.15">
      <c r="A230" s="55"/>
      <c r="B230" s="54"/>
      <c r="C230" s="53"/>
      <c r="D230" s="50"/>
      <c r="E230" s="51">
        <f>C230*D230</f>
        <v>0</v>
      </c>
      <c r="F230" s="50"/>
      <c r="G230" s="51">
        <f>C230*F230</f>
        <v>0</v>
      </c>
      <c r="H230" s="50"/>
      <c r="I230" s="51">
        <f>C230*H230</f>
        <v>0</v>
      </c>
      <c r="J230" s="50"/>
      <c r="K230" s="51">
        <f>C230*J230</f>
        <v>0</v>
      </c>
      <c r="L230" s="50"/>
      <c r="M230" s="51">
        <f>C230*L230</f>
        <v>0</v>
      </c>
      <c r="N230" s="50"/>
      <c r="O230" s="51">
        <f>C230*N230</f>
        <v>0</v>
      </c>
      <c r="P230" s="50">
        <f>D230+F230+H230+J230+L230+N230</f>
        <v>0</v>
      </c>
      <c r="Q230" s="50">
        <f>E230+G230+I230+K230+M230+O230</f>
        <v>0</v>
      </c>
      <c r="R230" s="35"/>
      <c r="S230" s="35"/>
    </row>
    <row r="231" spans="1:20" s="34" customFormat="1" ht="18" customHeight="1" x14ac:dyDescent="0.15">
      <c r="A231" s="55"/>
      <c r="B231" s="54"/>
      <c r="C231" s="53"/>
      <c r="D231" s="50"/>
      <c r="E231" s="51">
        <f>C231*D231</f>
        <v>0</v>
      </c>
      <c r="F231" s="50"/>
      <c r="G231" s="51">
        <f>C231*F231</f>
        <v>0</v>
      </c>
      <c r="H231" s="50"/>
      <c r="I231" s="51">
        <f>C231*H231</f>
        <v>0</v>
      </c>
      <c r="J231" s="50"/>
      <c r="K231" s="51">
        <f>C231*J231</f>
        <v>0</v>
      </c>
      <c r="L231" s="50"/>
      <c r="M231" s="51">
        <f>C231*L231</f>
        <v>0</v>
      </c>
      <c r="N231" s="50"/>
      <c r="O231" s="51">
        <f>C231*N231</f>
        <v>0</v>
      </c>
      <c r="P231" s="50">
        <f>D231+F231+H231+J231+L231+N231</f>
        <v>0</v>
      </c>
      <c r="Q231" s="50">
        <f>E231+G231+I231+K231+M231+O231</f>
        <v>0</v>
      </c>
      <c r="R231" s="35"/>
      <c r="S231" s="35"/>
    </row>
    <row r="232" spans="1:20" s="34" customFormat="1" ht="18" customHeight="1" thickBot="1" x14ac:dyDescent="0.2">
      <c r="A232" s="55"/>
      <c r="B232" s="54"/>
      <c r="C232" s="53"/>
      <c r="D232" s="49"/>
      <c r="E232" s="52">
        <v>0</v>
      </c>
      <c r="F232" s="49"/>
      <c r="G232" s="51">
        <f>C232*F232</f>
        <v>0</v>
      </c>
      <c r="H232" s="49"/>
      <c r="I232" s="52">
        <v>0</v>
      </c>
      <c r="J232" s="49"/>
      <c r="K232" s="51">
        <f>C232*J232</f>
        <v>0</v>
      </c>
      <c r="L232" s="49"/>
      <c r="M232" s="52">
        <v>0</v>
      </c>
      <c r="N232" s="49"/>
      <c r="O232" s="51">
        <f>C232*N232</f>
        <v>0</v>
      </c>
      <c r="P232" s="50">
        <f>D232+F232+H232+J232+L232+N232</f>
        <v>0</v>
      </c>
      <c r="Q232" s="49">
        <f>E232+G232+I232+K232+M232+O232</f>
        <v>0</v>
      </c>
      <c r="R232" s="35"/>
      <c r="S232" s="35"/>
      <c r="T232" s="48"/>
    </row>
    <row r="233" spans="1:20" s="34" customFormat="1" ht="18" customHeight="1" thickBot="1" x14ac:dyDescent="0.2">
      <c r="A233" s="47"/>
      <c r="B233" s="46" t="s">
        <v>22</v>
      </c>
      <c r="C233" s="45"/>
      <c r="D233" s="43"/>
      <c r="E233" s="44">
        <f>SUBTOTAL(9,E220:E232)</f>
        <v>0</v>
      </c>
      <c r="F233" s="41"/>
      <c r="G233" s="42">
        <f>SUBTOTAL(9,G220:G232)</f>
        <v>0</v>
      </c>
      <c r="H233" s="43"/>
      <c r="I233" s="42">
        <f>SUBTOTAL(9,I220:I232)</f>
        <v>0</v>
      </c>
      <c r="J233" s="41"/>
      <c r="K233" s="42">
        <f>SUBTOTAL(9,K220:K232)</f>
        <v>0</v>
      </c>
      <c r="L233" s="41"/>
      <c r="M233" s="42">
        <f>SUBTOTAL(9,M220:M232)</f>
        <v>0</v>
      </c>
      <c r="N233" s="41"/>
      <c r="O233" s="42">
        <f>SUBTOTAL(9,O220:O232)</f>
        <v>0</v>
      </c>
      <c r="P233" s="41"/>
      <c r="Q233" s="40">
        <f>SUBTOTAL(9,Q220:Q232)</f>
        <v>0</v>
      </c>
      <c r="R233" s="35"/>
      <c r="S233" s="35"/>
    </row>
    <row r="234" spans="1:20" s="34" customFormat="1" ht="18" customHeight="1" x14ac:dyDescent="0.15">
      <c r="A234" s="39" t="str">
        <f>A200</f>
        <v>③移転業務</v>
      </c>
      <c r="B234" s="38" t="s">
        <v>21</v>
      </c>
      <c r="C234" s="38"/>
      <c r="D234" s="38"/>
      <c r="E234" s="38"/>
      <c r="F234" s="38"/>
      <c r="G234" s="38"/>
      <c r="H234" s="38"/>
      <c r="I234" s="38"/>
      <c r="J234" s="38"/>
      <c r="K234" s="38"/>
      <c r="L234" s="38"/>
      <c r="M234" s="38"/>
      <c r="N234" s="38"/>
      <c r="O234" s="38"/>
      <c r="P234" s="37"/>
      <c r="Q234" s="36">
        <f>SUBTOTAL(9,Q205:Q233)</f>
        <v>0</v>
      </c>
      <c r="R234" s="35"/>
      <c r="S234" s="35"/>
    </row>
    <row r="235" spans="1:20" s="34" customFormat="1" ht="33" customHeight="1" x14ac:dyDescent="0.15">
      <c r="A235" s="101"/>
      <c r="B235" s="99"/>
      <c r="C235" s="100"/>
      <c r="D235" s="99"/>
      <c r="E235" s="99"/>
      <c r="F235" s="99"/>
      <c r="G235" s="99"/>
      <c r="H235" s="99"/>
      <c r="I235" s="99"/>
      <c r="J235" s="99"/>
      <c r="K235" s="99"/>
      <c r="L235" s="99"/>
      <c r="M235" s="99"/>
      <c r="N235" s="99"/>
      <c r="O235" s="99"/>
      <c r="P235" s="99"/>
      <c r="Q235" s="99"/>
      <c r="R235" s="35"/>
      <c r="S235" s="35"/>
    </row>
    <row r="236" spans="1:20" ht="20.100000000000001" customHeight="1" x14ac:dyDescent="0.2">
      <c r="E236" s="98" t="s">
        <v>44</v>
      </c>
      <c r="Q236" s="97"/>
    </row>
    <row r="237" spans="1:20" ht="18" customHeight="1" x14ac:dyDescent="0.15">
      <c r="B237" s="107" t="s">
        <v>43</v>
      </c>
      <c r="C237" s="96"/>
      <c r="D237" s="96"/>
      <c r="E237" s="96"/>
      <c r="F237" s="96"/>
      <c r="G237" s="96"/>
      <c r="H237" s="96"/>
      <c r="I237" s="96"/>
      <c r="J237" s="96"/>
      <c r="K237" s="96"/>
      <c r="L237" s="96"/>
      <c r="M237" s="96"/>
      <c r="N237" s="96"/>
      <c r="O237" s="96"/>
      <c r="P237" s="96"/>
      <c r="Q237" s="96"/>
    </row>
    <row r="238" spans="1:20" ht="18" customHeight="1" x14ac:dyDescent="0.15">
      <c r="A238" s="95"/>
      <c r="B238" s="92"/>
      <c r="C238" s="94"/>
      <c r="D238" s="92"/>
      <c r="E238" s="93"/>
      <c r="F238" s="92"/>
      <c r="G238" s="92"/>
      <c r="H238" s="92"/>
      <c r="I238" s="92"/>
      <c r="J238" s="92"/>
      <c r="K238" s="92"/>
      <c r="L238" s="92"/>
      <c r="M238" s="92"/>
      <c r="N238" s="92"/>
      <c r="O238" s="92"/>
      <c r="P238" s="92"/>
      <c r="Q238" s="91"/>
    </row>
    <row r="239" spans="1:20" ht="18" customHeight="1" x14ac:dyDescent="0.15">
      <c r="A239" s="90" t="s">
        <v>73</v>
      </c>
      <c r="B239" s="104"/>
      <c r="C239" s="88" t="s">
        <v>41</v>
      </c>
      <c r="D239" s="87" t="s">
        <v>99</v>
      </c>
      <c r="E239" s="86"/>
      <c r="F239" s="87" t="s">
        <v>98</v>
      </c>
      <c r="G239" s="86"/>
      <c r="H239" s="87" t="s">
        <v>97</v>
      </c>
      <c r="I239" s="86"/>
      <c r="J239" s="87" t="s">
        <v>96</v>
      </c>
      <c r="K239" s="86"/>
      <c r="L239" s="87"/>
      <c r="M239" s="86"/>
      <c r="N239" s="87"/>
      <c r="O239" s="86"/>
      <c r="P239" s="85"/>
      <c r="Q239" s="84"/>
    </row>
    <row r="240" spans="1:20" ht="18" customHeight="1" x14ac:dyDescent="0.15">
      <c r="A240" s="83"/>
      <c r="B240" s="103"/>
      <c r="C240" s="81" t="s">
        <v>39</v>
      </c>
      <c r="D240" s="80" t="s">
        <v>95</v>
      </c>
      <c r="E240" s="79"/>
      <c r="F240" s="80" t="s">
        <v>95</v>
      </c>
      <c r="G240" s="79"/>
      <c r="H240" s="80" t="s">
        <v>94</v>
      </c>
      <c r="I240" s="79"/>
      <c r="J240" s="80" t="s">
        <v>93</v>
      </c>
      <c r="K240" s="79"/>
      <c r="L240" s="80"/>
      <c r="M240" s="79"/>
      <c r="N240" s="80"/>
      <c r="O240" s="79"/>
      <c r="P240" s="78"/>
      <c r="Q240" s="77"/>
    </row>
    <row r="241" spans="1:19" ht="18" customHeight="1" x14ac:dyDescent="0.15">
      <c r="A241" s="83"/>
      <c r="B241" s="103"/>
      <c r="C241" s="81" t="s">
        <v>37</v>
      </c>
      <c r="D241" s="80" t="s">
        <v>92</v>
      </c>
      <c r="E241" s="79"/>
      <c r="F241" s="80" t="s">
        <v>91</v>
      </c>
      <c r="G241" s="79"/>
      <c r="H241" s="80" t="s">
        <v>90</v>
      </c>
      <c r="I241" s="79"/>
      <c r="J241" s="80" t="s">
        <v>90</v>
      </c>
      <c r="K241" s="79"/>
      <c r="L241" s="80"/>
      <c r="M241" s="79"/>
      <c r="N241" s="80"/>
      <c r="O241" s="79"/>
      <c r="P241" s="78"/>
      <c r="Q241" s="77"/>
    </row>
    <row r="242" spans="1:19" ht="18" customHeight="1" x14ac:dyDescent="0.15">
      <c r="A242" s="76"/>
      <c r="B242" s="102"/>
      <c r="C242" s="74" t="s">
        <v>36</v>
      </c>
      <c r="D242" s="73" t="s">
        <v>89</v>
      </c>
      <c r="E242" s="71"/>
      <c r="F242" s="72" t="s">
        <v>89</v>
      </c>
      <c r="G242" s="71"/>
      <c r="H242" s="72" t="s">
        <v>35</v>
      </c>
      <c r="I242" s="71"/>
      <c r="J242" s="72" t="s">
        <v>35</v>
      </c>
      <c r="K242" s="71"/>
      <c r="L242" s="72"/>
      <c r="M242" s="71"/>
      <c r="N242" s="72"/>
      <c r="O242" s="71"/>
      <c r="P242" s="70"/>
      <c r="Q242" s="69"/>
    </row>
    <row r="243" spans="1:19" s="34" customFormat="1" ht="18" customHeight="1" x14ac:dyDescent="0.15">
      <c r="A243" s="68"/>
      <c r="B243" s="65" t="s">
        <v>34</v>
      </c>
      <c r="C243" s="67" t="s">
        <v>33</v>
      </c>
      <c r="D243" s="66" t="s">
        <v>32</v>
      </c>
      <c r="E243" s="65" t="s">
        <v>31</v>
      </c>
      <c r="F243" s="66" t="s">
        <v>32</v>
      </c>
      <c r="G243" s="66" t="s">
        <v>31</v>
      </c>
      <c r="H243" s="65" t="s">
        <v>32</v>
      </c>
      <c r="I243" s="65" t="s">
        <v>31</v>
      </c>
      <c r="J243" s="65" t="s">
        <v>32</v>
      </c>
      <c r="K243" s="65" t="s">
        <v>31</v>
      </c>
      <c r="L243" s="65" t="s">
        <v>32</v>
      </c>
      <c r="M243" s="65" t="s">
        <v>31</v>
      </c>
      <c r="N243" s="65" t="s">
        <v>32</v>
      </c>
      <c r="O243" s="65" t="s">
        <v>31</v>
      </c>
      <c r="P243" s="65" t="s">
        <v>32</v>
      </c>
      <c r="Q243" s="65" t="s">
        <v>31</v>
      </c>
      <c r="R243" s="35"/>
      <c r="S243" s="35"/>
    </row>
    <row r="244" spans="1:19" s="34" customFormat="1" ht="18" customHeight="1" x14ac:dyDescent="0.15">
      <c r="A244" s="60" t="s">
        <v>30</v>
      </c>
      <c r="B244" s="54" t="s">
        <v>62</v>
      </c>
      <c r="C244" s="53"/>
      <c r="D244" s="50">
        <v>8</v>
      </c>
      <c r="E244" s="51">
        <f>C244*D244</f>
        <v>0</v>
      </c>
      <c r="F244" s="50">
        <v>8</v>
      </c>
      <c r="G244" s="51">
        <f>C244*F244</f>
        <v>0</v>
      </c>
      <c r="H244" s="50">
        <v>24</v>
      </c>
      <c r="I244" s="51">
        <f>C244*H244</f>
        <v>0</v>
      </c>
      <c r="J244" s="50">
        <v>10</v>
      </c>
      <c r="K244" s="51">
        <f>C244*J244</f>
        <v>0</v>
      </c>
      <c r="L244" s="50"/>
      <c r="M244" s="51">
        <f>C244*L244</f>
        <v>0</v>
      </c>
      <c r="N244" s="50"/>
      <c r="O244" s="51">
        <f>C244*N244</f>
        <v>0</v>
      </c>
      <c r="P244" s="50">
        <f>D244+F244+H244+J244+L244+N244</f>
        <v>50</v>
      </c>
      <c r="Q244" s="50">
        <f>E244+G244+I244+K244+M244+O244</f>
        <v>0</v>
      </c>
      <c r="R244" s="35"/>
      <c r="S244" s="35"/>
    </row>
    <row r="245" spans="1:19" s="34" customFormat="1" ht="18" customHeight="1" x14ac:dyDescent="0.15">
      <c r="A245" s="55"/>
      <c r="B245" s="54" t="s">
        <v>61</v>
      </c>
      <c r="C245" s="53"/>
      <c r="D245" s="50">
        <v>32</v>
      </c>
      <c r="E245" s="51">
        <f>C245*D245</f>
        <v>0</v>
      </c>
      <c r="F245" s="50">
        <v>32</v>
      </c>
      <c r="G245" s="51">
        <f>C245*F245</f>
        <v>0</v>
      </c>
      <c r="H245" s="50">
        <v>24</v>
      </c>
      <c r="I245" s="51">
        <f>C245*H245</f>
        <v>0</v>
      </c>
      <c r="J245" s="50">
        <v>10</v>
      </c>
      <c r="K245" s="51">
        <f>C245*J245</f>
        <v>0</v>
      </c>
      <c r="L245" s="50"/>
      <c r="M245" s="51">
        <f>C245*L245</f>
        <v>0</v>
      </c>
      <c r="N245" s="50"/>
      <c r="O245" s="51">
        <f>C245*N245</f>
        <v>0</v>
      </c>
      <c r="P245" s="50">
        <f>D245+F245+H245+J245+L245+N245</f>
        <v>98</v>
      </c>
      <c r="Q245" s="50">
        <f>E245+G245+I245+K245+M245+O245</f>
        <v>0</v>
      </c>
      <c r="R245" s="35"/>
      <c r="S245" s="35"/>
    </row>
    <row r="246" spans="1:19" s="34" customFormat="1" ht="18" customHeight="1" x14ac:dyDescent="0.15">
      <c r="A246" s="55"/>
      <c r="B246" s="54" t="s">
        <v>60</v>
      </c>
      <c r="C246" s="53"/>
      <c r="D246" s="50">
        <v>480</v>
      </c>
      <c r="E246" s="51">
        <f>C246*D246</f>
        <v>0</v>
      </c>
      <c r="F246" s="50">
        <v>480</v>
      </c>
      <c r="G246" s="51">
        <f>C246*F246</f>
        <v>0</v>
      </c>
      <c r="H246" s="50">
        <v>240</v>
      </c>
      <c r="I246" s="51">
        <f>C246*H246</f>
        <v>0</v>
      </c>
      <c r="J246" s="50">
        <v>50</v>
      </c>
      <c r="K246" s="51">
        <f>C246*J246</f>
        <v>0</v>
      </c>
      <c r="L246" s="50"/>
      <c r="M246" s="51">
        <f>C246*L246</f>
        <v>0</v>
      </c>
      <c r="N246" s="50"/>
      <c r="O246" s="51">
        <f>C246*N246</f>
        <v>0</v>
      </c>
      <c r="P246" s="50">
        <f>D246+F246+H246+J246+L246+N246</f>
        <v>1250</v>
      </c>
      <c r="Q246" s="50">
        <f>E246+G246+I246+K246+M246+O246</f>
        <v>0</v>
      </c>
      <c r="R246" s="35"/>
      <c r="S246" s="35"/>
    </row>
    <row r="247" spans="1:19" s="34" customFormat="1" ht="18" customHeight="1" x14ac:dyDescent="0.15">
      <c r="A247" s="55"/>
      <c r="B247" s="54" t="s">
        <v>59</v>
      </c>
      <c r="C247" s="53"/>
      <c r="D247" s="50"/>
      <c r="E247" s="51">
        <f>C247*D247</f>
        <v>0</v>
      </c>
      <c r="F247" s="50"/>
      <c r="G247" s="51">
        <f>C247*F247</f>
        <v>0</v>
      </c>
      <c r="H247" s="50"/>
      <c r="I247" s="51">
        <f>C247*H247</f>
        <v>0</v>
      </c>
      <c r="J247" s="50">
        <v>20</v>
      </c>
      <c r="K247" s="51">
        <f>C247*J247</f>
        <v>0</v>
      </c>
      <c r="L247" s="50"/>
      <c r="M247" s="51">
        <f>C247*L247</f>
        <v>0</v>
      </c>
      <c r="N247" s="50"/>
      <c r="O247" s="51">
        <f>C247*N247</f>
        <v>0</v>
      </c>
      <c r="P247" s="50">
        <f>D247+F247+H247+J247+L247+N247</f>
        <v>20</v>
      </c>
      <c r="Q247" s="50">
        <f>E247+G247+I247+K247+M247+O247</f>
        <v>0</v>
      </c>
      <c r="R247" s="35"/>
      <c r="S247" s="35"/>
    </row>
    <row r="248" spans="1:19" s="34" customFormat="1" ht="18" customHeight="1" x14ac:dyDescent="0.15">
      <c r="A248" s="55"/>
      <c r="B248" s="54" t="s">
        <v>88</v>
      </c>
      <c r="C248" s="53"/>
      <c r="D248" s="50">
        <v>7</v>
      </c>
      <c r="E248" s="51">
        <f>C248*D248</f>
        <v>0</v>
      </c>
      <c r="F248" s="50">
        <v>8</v>
      </c>
      <c r="G248" s="51">
        <f>C248*F248</f>
        <v>0</v>
      </c>
      <c r="H248" s="50"/>
      <c r="I248" s="51">
        <f>C248*H248</f>
        <v>0</v>
      </c>
      <c r="J248" s="50"/>
      <c r="K248" s="51">
        <f>C248*J248</f>
        <v>0</v>
      </c>
      <c r="L248" s="50"/>
      <c r="M248" s="51">
        <f>C248*L248</f>
        <v>0</v>
      </c>
      <c r="N248" s="50"/>
      <c r="O248" s="51">
        <f>C248*N248</f>
        <v>0</v>
      </c>
      <c r="P248" s="50">
        <f>D248+F248+H248+J248+L248+N248</f>
        <v>15</v>
      </c>
      <c r="Q248" s="50">
        <f>E248+G248+I248+K248+M248+O248</f>
        <v>0</v>
      </c>
      <c r="R248" s="35"/>
      <c r="S248" s="35"/>
    </row>
    <row r="249" spans="1:19" s="34" customFormat="1" ht="18" customHeight="1" x14ac:dyDescent="0.15">
      <c r="A249" s="55"/>
      <c r="B249" s="54" t="s">
        <v>87</v>
      </c>
      <c r="C249" s="53"/>
      <c r="D249" s="50">
        <v>28</v>
      </c>
      <c r="E249" s="51">
        <f>C249*D249</f>
        <v>0</v>
      </c>
      <c r="F249" s="50">
        <v>32</v>
      </c>
      <c r="G249" s="51">
        <f>C249*F249</f>
        <v>0</v>
      </c>
      <c r="H249" s="50"/>
      <c r="I249" s="51">
        <f>C249*H249</f>
        <v>0</v>
      </c>
      <c r="J249" s="50"/>
      <c r="K249" s="51">
        <f>C249*J249</f>
        <v>0</v>
      </c>
      <c r="L249" s="50"/>
      <c r="M249" s="51">
        <f>C249*L249</f>
        <v>0</v>
      </c>
      <c r="N249" s="50"/>
      <c r="O249" s="51">
        <f>C249*N249</f>
        <v>0</v>
      </c>
      <c r="P249" s="50">
        <f>D249+F249+H249+J249+L249+N249</f>
        <v>60</v>
      </c>
      <c r="Q249" s="50">
        <f>E249+G249+I249+K249+M249+O249</f>
        <v>0</v>
      </c>
      <c r="R249" s="35"/>
      <c r="S249" s="35"/>
    </row>
    <row r="250" spans="1:19" s="34" customFormat="1" ht="18" customHeight="1" x14ac:dyDescent="0.15">
      <c r="A250" s="55"/>
      <c r="B250" s="54" t="s">
        <v>86</v>
      </c>
      <c r="C250" s="53"/>
      <c r="D250" s="50">
        <v>420</v>
      </c>
      <c r="E250" s="51">
        <f>C250*D250</f>
        <v>0</v>
      </c>
      <c r="F250" s="50">
        <v>480</v>
      </c>
      <c r="G250" s="51">
        <f>C250*F250</f>
        <v>0</v>
      </c>
      <c r="H250" s="50"/>
      <c r="I250" s="51">
        <f>C250*H250</f>
        <v>0</v>
      </c>
      <c r="J250" s="50"/>
      <c r="K250" s="51">
        <f>C250*J250</f>
        <v>0</v>
      </c>
      <c r="L250" s="50"/>
      <c r="M250" s="51">
        <f>C250*L250</f>
        <v>0</v>
      </c>
      <c r="N250" s="50"/>
      <c r="O250" s="51">
        <f>C250*N250</f>
        <v>0</v>
      </c>
      <c r="P250" s="50">
        <f>D250+F250+H250+J250+L250+N250</f>
        <v>900</v>
      </c>
      <c r="Q250" s="50">
        <f>E250+G250+I250+K250+M250+O250</f>
        <v>0</v>
      </c>
      <c r="R250" s="35"/>
      <c r="S250" s="35"/>
    </row>
    <row r="251" spans="1:19" s="34" customFormat="1" ht="18" customHeight="1" thickBot="1" x14ac:dyDescent="0.2">
      <c r="A251" s="55"/>
      <c r="B251" s="54" t="s">
        <v>85</v>
      </c>
      <c r="C251" s="53"/>
      <c r="D251" s="50"/>
      <c r="E251" s="52">
        <f>C251*D251</f>
        <v>0</v>
      </c>
      <c r="F251" s="50"/>
      <c r="G251" s="52">
        <f>C251*F251</f>
        <v>0</v>
      </c>
      <c r="H251" s="50"/>
      <c r="I251" s="52">
        <f>C251*H251</f>
        <v>0</v>
      </c>
      <c r="J251" s="50"/>
      <c r="K251" s="52">
        <f>C251*J251</f>
        <v>0</v>
      </c>
      <c r="L251" s="50"/>
      <c r="M251" s="52">
        <f>C251*L251</f>
        <v>0</v>
      </c>
      <c r="N251" s="50"/>
      <c r="O251" s="52">
        <f>C251*N251</f>
        <v>0</v>
      </c>
      <c r="P251" s="49">
        <f>D251+F251+H251+J251+L251+N251</f>
        <v>0</v>
      </c>
      <c r="Q251" s="49">
        <f>E251+G251+I251+K251+M251+O251</f>
        <v>0</v>
      </c>
      <c r="R251" s="35"/>
      <c r="S251" s="35"/>
    </row>
    <row r="252" spans="1:19" s="34" customFormat="1" ht="18" customHeight="1" thickBot="1" x14ac:dyDescent="0.2">
      <c r="A252" s="47"/>
      <c r="B252" s="62" t="s">
        <v>22</v>
      </c>
      <c r="C252" s="61"/>
      <c r="D252" s="41"/>
      <c r="E252" s="44">
        <f>SUBTOTAL(9,E244:E251)</f>
        <v>0</v>
      </c>
      <c r="F252" s="41"/>
      <c r="G252" s="44">
        <f>SUBTOTAL(9,G244:G251)</f>
        <v>0</v>
      </c>
      <c r="H252" s="41"/>
      <c r="I252" s="44">
        <f>SUBTOTAL(9,I244:I251)</f>
        <v>0</v>
      </c>
      <c r="J252" s="41"/>
      <c r="K252" s="44">
        <f>SUBTOTAL(9,K244:K251)</f>
        <v>0</v>
      </c>
      <c r="L252" s="41"/>
      <c r="M252" s="44">
        <f>SUBTOTAL(9,M244:M251)</f>
        <v>0</v>
      </c>
      <c r="N252" s="41"/>
      <c r="O252" s="44">
        <f>SUBTOTAL(9,O244:O251)</f>
        <v>0</v>
      </c>
      <c r="P252" s="41"/>
      <c r="Q252" s="44">
        <f>SUBTOTAL(9,Q244:Q251)</f>
        <v>0</v>
      </c>
      <c r="R252" s="35"/>
      <c r="S252" s="35"/>
    </row>
    <row r="253" spans="1:19" s="34" customFormat="1" ht="18" customHeight="1" x14ac:dyDescent="0.15">
      <c r="A253" s="60" t="s">
        <v>25</v>
      </c>
      <c r="B253" s="57" t="s">
        <v>58</v>
      </c>
      <c r="C253" s="56"/>
      <c r="D253" s="50">
        <v>195</v>
      </c>
      <c r="E253" s="59">
        <f>C253*D253</f>
        <v>0</v>
      </c>
      <c r="F253" s="50">
        <v>208</v>
      </c>
      <c r="G253" s="59">
        <f>C253*F253</f>
        <v>0</v>
      </c>
      <c r="H253" s="50">
        <v>58</v>
      </c>
      <c r="I253" s="59">
        <f>C253*H253</f>
        <v>0</v>
      </c>
      <c r="J253" s="50">
        <v>18</v>
      </c>
      <c r="K253" s="59">
        <f>C253*J253</f>
        <v>0</v>
      </c>
      <c r="L253" s="50"/>
      <c r="M253" s="59">
        <f>C253*L253</f>
        <v>0</v>
      </c>
      <c r="N253" s="50"/>
      <c r="O253" s="59">
        <f>C253*N253</f>
        <v>0</v>
      </c>
      <c r="P253" s="58">
        <f>D253+F253+H253+J253+L253+N253</f>
        <v>479</v>
      </c>
      <c r="Q253" s="58">
        <f>E253+G253+I253+K253+M253+O253</f>
        <v>0</v>
      </c>
      <c r="R253" s="35"/>
      <c r="S253" s="35"/>
    </row>
    <row r="254" spans="1:19" s="34" customFormat="1" ht="18" customHeight="1" x14ac:dyDescent="0.15">
      <c r="A254" s="55"/>
      <c r="B254" s="54" t="s">
        <v>57</v>
      </c>
      <c r="C254" s="53"/>
      <c r="D254" s="50">
        <v>15</v>
      </c>
      <c r="E254" s="51">
        <f>C254*D254</f>
        <v>0</v>
      </c>
      <c r="F254" s="50">
        <v>16</v>
      </c>
      <c r="G254" s="51">
        <f>C254*F254</f>
        <v>0</v>
      </c>
      <c r="H254" s="50">
        <v>24</v>
      </c>
      <c r="I254" s="51">
        <f>C254*H254</f>
        <v>0</v>
      </c>
      <c r="J254" s="50">
        <v>10</v>
      </c>
      <c r="K254" s="51">
        <f>C254*J254</f>
        <v>0</v>
      </c>
      <c r="L254" s="50"/>
      <c r="M254" s="51">
        <f>C254*L254</f>
        <v>0</v>
      </c>
      <c r="N254" s="50"/>
      <c r="O254" s="51">
        <f>C254*N254</f>
        <v>0</v>
      </c>
      <c r="P254" s="50">
        <f>D254+F254+H254+J254+L254+N254</f>
        <v>65</v>
      </c>
      <c r="Q254" s="50">
        <f>E254+G254+I254+K254+M254+O254</f>
        <v>0</v>
      </c>
      <c r="R254" s="35"/>
      <c r="S254" s="35"/>
    </row>
    <row r="255" spans="1:19" s="34" customFormat="1" ht="18" customHeight="1" x14ac:dyDescent="0.15">
      <c r="A255" s="55"/>
      <c r="B255" s="54" t="s">
        <v>84</v>
      </c>
      <c r="C255" s="53"/>
      <c r="D255" s="50">
        <v>45</v>
      </c>
      <c r="E255" s="51">
        <f>C255*D255</f>
        <v>0</v>
      </c>
      <c r="F255" s="50">
        <v>48</v>
      </c>
      <c r="G255" s="51">
        <f>C255*F255</f>
        <v>0</v>
      </c>
      <c r="H255" s="50">
        <v>24</v>
      </c>
      <c r="I255" s="51">
        <f>C255*H255</f>
        <v>0</v>
      </c>
      <c r="J255" s="50">
        <v>10</v>
      </c>
      <c r="K255" s="51">
        <f>C255*J255</f>
        <v>0</v>
      </c>
      <c r="L255" s="50"/>
      <c r="M255" s="51">
        <f>C255*L255</f>
        <v>0</v>
      </c>
      <c r="N255" s="50"/>
      <c r="O255" s="51">
        <f>C255*N255</f>
        <v>0</v>
      </c>
      <c r="P255" s="50">
        <f>D255+F255+H255+J255+L255+N255</f>
        <v>127</v>
      </c>
      <c r="Q255" s="50">
        <f>E255+G255+I255+K255+M255+O255</f>
        <v>0</v>
      </c>
      <c r="R255" s="35"/>
      <c r="S255" s="35"/>
    </row>
    <row r="256" spans="1:19" s="34" customFormat="1" ht="18" customHeight="1" x14ac:dyDescent="0.15">
      <c r="A256" s="55"/>
      <c r="B256" s="54"/>
      <c r="C256" s="53"/>
      <c r="D256" s="50"/>
      <c r="E256" s="51">
        <f>C256*D256</f>
        <v>0</v>
      </c>
      <c r="F256" s="50"/>
      <c r="G256" s="51">
        <f>C256*F256</f>
        <v>0</v>
      </c>
      <c r="H256" s="50"/>
      <c r="I256" s="51">
        <f>C256*H256</f>
        <v>0</v>
      </c>
      <c r="J256" s="50"/>
      <c r="K256" s="51">
        <f>C256*J256</f>
        <v>0</v>
      </c>
      <c r="L256" s="50"/>
      <c r="M256" s="51">
        <f>C256*L256</f>
        <v>0</v>
      </c>
      <c r="N256" s="50"/>
      <c r="O256" s="51">
        <f>C256*N256</f>
        <v>0</v>
      </c>
      <c r="P256" s="50">
        <f>D256+F256+H256+J256+L256+N256</f>
        <v>0</v>
      </c>
      <c r="Q256" s="50">
        <f>E256+G256+I256+K256+M256+O256</f>
        <v>0</v>
      </c>
      <c r="R256" s="35"/>
      <c r="S256" s="35"/>
    </row>
    <row r="257" spans="1:20" s="34" customFormat="1" ht="18" customHeight="1" thickBot="1" x14ac:dyDescent="0.2">
      <c r="A257" s="55"/>
      <c r="B257" s="54"/>
      <c r="C257" s="53"/>
      <c r="D257" s="50"/>
      <c r="E257" s="52">
        <f>C257*D257</f>
        <v>0</v>
      </c>
      <c r="F257" s="50"/>
      <c r="G257" s="52">
        <f>C257*F257</f>
        <v>0</v>
      </c>
      <c r="H257" s="50"/>
      <c r="I257" s="52">
        <f>C257*H257</f>
        <v>0</v>
      </c>
      <c r="J257" s="50"/>
      <c r="K257" s="52">
        <f>C257*J257</f>
        <v>0</v>
      </c>
      <c r="L257" s="50"/>
      <c r="M257" s="52">
        <f>C257*L257</f>
        <v>0</v>
      </c>
      <c r="N257" s="50"/>
      <c r="O257" s="52">
        <f>C257*N257</f>
        <v>0</v>
      </c>
      <c r="P257" s="49">
        <f>D257+F257+H257+J257+L257+N257</f>
        <v>0</v>
      </c>
      <c r="Q257" s="49">
        <f>E257+G257+I257+K257+M257+O257</f>
        <v>0</v>
      </c>
      <c r="R257" s="35"/>
      <c r="S257" s="35"/>
    </row>
    <row r="258" spans="1:20" s="34" customFormat="1" ht="18" customHeight="1" thickBot="1" x14ac:dyDescent="0.2">
      <c r="A258" s="47"/>
      <c r="B258" s="62" t="s">
        <v>22</v>
      </c>
      <c r="C258" s="61"/>
      <c r="D258" s="41"/>
      <c r="E258" s="44">
        <f>SUBTOTAL(9,E253:E257)</f>
        <v>0</v>
      </c>
      <c r="F258" s="41"/>
      <c r="G258" s="44">
        <f>SUBTOTAL(9,G253:G257)</f>
        <v>0</v>
      </c>
      <c r="H258" s="41"/>
      <c r="I258" s="44">
        <f>SUBTOTAL(9,I253:I257)</f>
        <v>0</v>
      </c>
      <c r="J258" s="41"/>
      <c r="K258" s="44">
        <f>SUBTOTAL(9,K253:K257)</f>
        <v>0</v>
      </c>
      <c r="L258" s="41"/>
      <c r="M258" s="44">
        <f>SUBTOTAL(9,M253:M257)</f>
        <v>0</v>
      </c>
      <c r="N258" s="41"/>
      <c r="O258" s="44">
        <f>SUBTOTAL(9,O253:O257)</f>
        <v>0</v>
      </c>
      <c r="P258" s="41"/>
      <c r="Q258" s="40">
        <f>SUBTOTAL(9,Q253:Q257)</f>
        <v>0</v>
      </c>
      <c r="R258" s="35"/>
      <c r="S258" s="35"/>
    </row>
    <row r="259" spans="1:20" s="34" customFormat="1" ht="18" customHeight="1" x14ac:dyDescent="0.15">
      <c r="A259" s="60" t="s">
        <v>23</v>
      </c>
      <c r="B259" s="57" t="s">
        <v>56</v>
      </c>
      <c r="C259" s="56"/>
      <c r="D259" s="50">
        <v>1500</v>
      </c>
      <c r="E259" s="59">
        <f>C259*D259</f>
        <v>0</v>
      </c>
      <c r="F259" s="50">
        <v>1600</v>
      </c>
      <c r="G259" s="59">
        <f>C259*F259</f>
        <v>0</v>
      </c>
      <c r="H259" s="50">
        <v>240</v>
      </c>
      <c r="I259" s="59">
        <f>C259*H259</f>
        <v>0</v>
      </c>
      <c r="J259" s="50">
        <v>100</v>
      </c>
      <c r="K259" s="59">
        <f>C259*J259</f>
        <v>0</v>
      </c>
      <c r="L259" s="50"/>
      <c r="M259" s="59">
        <f>C259*L259</f>
        <v>0</v>
      </c>
      <c r="N259" s="50"/>
      <c r="O259" s="59">
        <f>C259*N259</f>
        <v>0</v>
      </c>
      <c r="P259" s="58">
        <f>D259+F259+H259+J259+L259+N259</f>
        <v>3440</v>
      </c>
      <c r="Q259" s="58">
        <f>E259+G259+I259+K259+M259+O259</f>
        <v>0</v>
      </c>
      <c r="R259" s="35"/>
      <c r="S259" s="35"/>
    </row>
    <row r="260" spans="1:20" s="34" customFormat="1" ht="18" customHeight="1" x14ac:dyDescent="0.15">
      <c r="A260" s="55"/>
      <c r="B260" s="54"/>
      <c r="C260" s="53"/>
      <c r="D260" s="50"/>
      <c r="E260" s="51">
        <f>C260*D260</f>
        <v>0</v>
      </c>
      <c r="F260" s="50"/>
      <c r="G260" s="51">
        <f>C260*F260</f>
        <v>0</v>
      </c>
      <c r="H260" s="50"/>
      <c r="I260" s="51">
        <f>C260*H260</f>
        <v>0</v>
      </c>
      <c r="J260" s="50"/>
      <c r="K260" s="51">
        <f>C260*J260</f>
        <v>0</v>
      </c>
      <c r="L260" s="50"/>
      <c r="M260" s="51">
        <f>C260*L260</f>
        <v>0</v>
      </c>
      <c r="N260" s="50"/>
      <c r="O260" s="51">
        <f>C260*N260</f>
        <v>0</v>
      </c>
      <c r="P260" s="50">
        <f>D260+F260+H260+J260+L260+N260</f>
        <v>0</v>
      </c>
      <c r="Q260" s="50">
        <f>E260+G260+I260+K260+M260+O260</f>
        <v>0</v>
      </c>
      <c r="R260" s="35"/>
      <c r="S260" s="35"/>
    </row>
    <row r="261" spans="1:20" s="34" customFormat="1" ht="18" customHeight="1" x14ac:dyDescent="0.15">
      <c r="A261" s="55"/>
      <c r="B261" s="54"/>
      <c r="C261" s="53"/>
      <c r="D261" s="50"/>
      <c r="E261" s="51">
        <f>C261*D261</f>
        <v>0</v>
      </c>
      <c r="F261" s="50"/>
      <c r="G261" s="51">
        <f>C261*F261</f>
        <v>0</v>
      </c>
      <c r="H261" s="50"/>
      <c r="I261" s="51">
        <f>C261*H261</f>
        <v>0</v>
      </c>
      <c r="J261" s="50"/>
      <c r="K261" s="51">
        <f>C261*J261</f>
        <v>0</v>
      </c>
      <c r="L261" s="50"/>
      <c r="M261" s="51">
        <f>C261*L261</f>
        <v>0</v>
      </c>
      <c r="N261" s="50"/>
      <c r="O261" s="51">
        <f>C261*N261</f>
        <v>0</v>
      </c>
      <c r="P261" s="50">
        <f>D261+F261+H261+J261+L261+N261</f>
        <v>0</v>
      </c>
      <c r="Q261" s="50">
        <f>E261+G261+I261+K261+M261+O261</f>
        <v>0</v>
      </c>
      <c r="R261" s="35"/>
      <c r="S261" s="35"/>
    </row>
    <row r="262" spans="1:20" s="34" customFormat="1" ht="18" customHeight="1" x14ac:dyDescent="0.15">
      <c r="A262" s="55"/>
      <c r="B262" s="54"/>
      <c r="C262" s="53"/>
      <c r="D262" s="50"/>
      <c r="E262" s="51">
        <f>C262*D262</f>
        <v>0</v>
      </c>
      <c r="F262" s="50"/>
      <c r="G262" s="51">
        <f>C262*F262</f>
        <v>0</v>
      </c>
      <c r="H262" s="50"/>
      <c r="I262" s="51">
        <f>C262*H262</f>
        <v>0</v>
      </c>
      <c r="J262" s="50"/>
      <c r="K262" s="51">
        <f>C262*J262</f>
        <v>0</v>
      </c>
      <c r="L262" s="50"/>
      <c r="M262" s="51">
        <f>C262*L262</f>
        <v>0</v>
      </c>
      <c r="N262" s="50"/>
      <c r="O262" s="51">
        <f>C262*N262</f>
        <v>0</v>
      </c>
      <c r="P262" s="50">
        <f>D262+F262+H262+J262+L262+N262</f>
        <v>0</v>
      </c>
      <c r="Q262" s="50">
        <f>E262+G262+I262+K262+M262+O262</f>
        <v>0</v>
      </c>
      <c r="R262" s="35"/>
      <c r="S262" s="35"/>
    </row>
    <row r="263" spans="1:20" s="34" customFormat="1" ht="18" customHeight="1" x14ac:dyDescent="0.15">
      <c r="A263" s="55"/>
      <c r="B263" s="54"/>
      <c r="C263" s="53"/>
      <c r="D263" s="50"/>
      <c r="E263" s="51">
        <f>C263*D263</f>
        <v>0</v>
      </c>
      <c r="F263" s="50"/>
      <c r="G263" s="51">
        <f>C263*F263</f>
        <v>0</v>
      </c>
      <c r="H263" s="50"/>
      <c r="I263" s="51">
        <f>C263*H263</f>
        <v>0</v>
      </c>
      <c r="J263" s="50"/>
      <c r="K263" s="51">
        <f>C263*J263</f>
        <v>0</v>
      </c>
      <c r="L263" s="50"/>
      <c r="M263" s="51">
        <f>C263*L263</f>
        <v>0</v>
      </c>
      <c r="N263" s="50"/>
      <c r="O263" s="51">
        <f>C263*N263</f>
        <v>0</v>
      </c>
      <c r="P263" s="50">
        <f>D263+F263+H263+J263+L263+N263</f>
        <v>0</v>
      </c>
      <c r="Q263" s="50">
        <f>E263+G263+I263+K263+M263+O263</f>
        <v>0</v>
      </c>
      <c r="R263" s="35"/>
      <c r="S263" s="35"/>
    </row>
    <row r="264" spans="1:20" s="34" customFormat="1" ht="18" customHeight="1" x14ac:dyDescent="0.15">
      <c r="A264" s="55"/>
      <c r="B264" s="54"/>
      <c r="C264" s="53"/>
      <c r="D264" s="50"/>
      <c r="E264" s="51">
        <f>C264*D264</f>
        <v>0</v>
      </c>
      <c r="F264" s="50"/>
      <c r="G264" s="51">
        <f>C264*F264</f>
        <v>0</v>
      </c>
      <c r="H264" s="50"/>
      <c r="I264" s="51">
        <f>C264*H264</f>
        <v>0</v>
      </c>
      <c r="J264" s="50"/>
      <c r="K264" s="51">
        <f>C264*J264</f>
        <v>0</v>
      </c>
      <c r="L264" s="50"/>
      <c r="M264" s="51">
        <f>C264*L264</f>
        <v>0</v>
      </c>
      <c r="N264" s="50"/>
      <c r="O264" s="51">
        <f>C264*N264</f>
        <v>0</v>
      </c>
      <c r="P264" s="50">
        <f>D264+F264+H264+J264+L264+N264</f>
        <v>0</v>
      </c>
      <c r="Q264" s="50">
        <f>E264+G264+I264+K264+M264+O264</f>
        <v>0</v>
      </c>
      <c r="R264" s="35"/>
      <c r="S264" s="35"/>
    </row>
    <row r="265" spans="1:20" s="34" customFormat="1" ht="18" customHeight="1" x14ac:dyDescent="0.15">
      <c r="A265" s="55"/>
      <c r="B265" s="57"/>
      <c r="C265" s="56"/>
      <c r="D265" s="50"/>
      <c r="E265" s="51">
        <f>C265*D265</f>
        <v>0</v>
      </c>
      <c r="F265" s="50"/>
      <c r="G265" s="51">
        <f>C265*F265</f>
        <v>0</v>
      </c>
      <c r="H265" s="50"/>
      <c r="I265" s="51">
        <f>C265*H265</f>
        <v>0</v>
      </c>
      <c r="J265" s="50"/>
      <c r="K265" s="51">
        <f>C265*J265</f>
        <v>0</v>
      </c>
      <c r="L265" s="50"/>
      <c r="M265" s="51">
        <f>C265*L265</f>
        <v>0</v>
      </c>
      <c r="N265" s="50"/>
      <c r="O265" s="51">
        <f>C265*N265</f>
        <v>0</v>
      </c>
      <c r="P265" s="50">
        <f>D265+F265+H265+J265+L265+N265</f>
        <v>0</v>
      </c>
      <c r="Q265" s="50">
        <f>E265+G265+I265+K265+M265+O265</f>
        <v>0</v>
      </c>
      <c r="R265" s="35"/>
      <c r="S265" s="35"/>
    </row>
    <row r="266" spans="1:20" s="34" customFormat="1" ht="18" customHeight="1" x14ac:dyDescent="0.15">
      <c r="A266" s="55"/>
      <c r="B266" s="54"/>
      <c r="C266" s="53"/>
      <c r="D266" s="50"/>
      <c r="E266" s="51">
        <f>C266*D266</f>
        <v>0</v>
      </c>
      <c r="F266" s="50"/>
      <c r="G266" s="51">
        <f>C266*F266</f>
        <v>0</v>
      </c>
      <c r="H266" s="50"/>
      <c r="I266" s="51">
        <f>C266*H266</f>
        <v>0</v>
      </c>
      <c r="J266" s="50"/>
      <c r="K266" s="51">
        <f>C266*J266</f>
        <v>0</v>
      </c>
      <c r="L266" s="50"/>
      <c r="M266" s="51">
        <f>C266*L266</f>
        <v>0</v>
      </c>
      <c r="N266" s="50"/>
      <c r="O266" s="51">
        <f>C266*N266</f>
        <v>0</v>
      </c>
      <c r="P266" s="50">
        <f>D266+F266+H266+J266+L266+N266</f>
        <v>0</v>
      </c>
      <c r="Q266" s="50">
        <f>E266+G266+I266+K266+M266+O266</f>
        <v>0</v>
      </c>
      <c r="R266" s="35"/>
      <c r="S266" s="35"/>
    </row>
    <row r="267" spans="1:20" s="34" customFormat="1" ht="18" customHeight="1" x14ac:dyDescent="0.15">
      <c r="A267" s="55"/>
      <c r="B267" s="54"/>
      <c r="C267" s="53"/>
      <c r="D267" s="50"/>
      <c r="E267" s="51">
        <f>C267*D267</f>
        <v>0</v>
      </c>
      <c r="F267" s="50"/>
      <c r="G267" s="51">
        <f>C267*F267</f>
        <v>0</v>
      </c>
      <c r="H267" s="50"/>
      <c r="I267" s="51">
        <f>C267*H267</f>
        <v>0</v>
      </c>
      <c r="J267" s="50"/>
      <c r="K267" s="51">
        <f>C267*J267</f>
        <v>0</v>
      </c>
      <c r="L267" s="50"/>
      <c r="M267" s="51">
        <f>C267*L267</f>
        <v>0</v>
      </c>
      <c r="N267" s="50"/>
      <c r="O267" s="51">
        <f>C267*N267</f>
        <v>0</v>
      </c>
      <c r="P267" s="50">
        <f>D267+F267+H267+J267+L267+N267</f>
        <v>0</v>
      </c>
      <c r="Q267" s="50">
        <f>E267+G267+I267+K267+M267+O267</f>
        <v>0</v>
      </c>
      <c r="R267" s="35"/>
      <c r="S267" s="35"/>
    </row>
    <row r="268" spans="1:20" s="34" customFormat="1" ht="18" customHeight="1" x14ac:dyDescent="0.15">
      <c r="A268" s="55"/>
      <c r="B268" s="54"/>
      <c r="C268" s="53"/>
      <c r="D268" s="50"/>
      <c r="E268" s="51">
        <f>C268*D268</f>
        <v>0</v>
      </c>
      <c r="F268" s="50"/>
      <c r="G268" s="51">
        <f>C268*F268</f>
        <v>0</v>
      </c>
      <c r="H268" s="50"/>
      <c r="I268" s="51">
        <f>C268*H268</f>
        <v>0</v>
      </c>
      <c r="J268" s="50"/>
      <c r="K268" s="51">
        <f>C268*J268</f>
        <v>0</v>
      </c>
      <c r="L268" s="50"/>
      <c r="M268" s="51">
        <f>C268*L268</f>
        <v>0</v>
      </c>
      <c r="N268" s="50"/>
      <c r="O268" s="51">
        <f>C268*N268</f>
        <v>0</v>
      </c>
      <c r="P268" s="50">
        <f>D268+F268+H268+J268+L268+N268</f>
        <v>0</v>
      </c>
      <c r="Q268" s="50">
        <f>E268+G268+I268+K268+M268+O268</f>
        <v>0</v>
      </c>
      <c r="R268" s="35"/>
      <c r="S268" s="35"/>
    </row>
    <row r="269" spans="1:20" s="34" customFormat="1" ht="18" customHeight="1" x14ac:dyDescent="0.15">
      <c r="A269" s="55"/>
      <c r="B269" s="54"/>
      <c r="C269" s="53"/>
      <c r="D269" s="50"/>
      <c r="E269" s="51">
        <f>C269*D269</f>
        <v>0</v>
      </c>
      <c r="F269" s="50"/>
      <c r="G269" s="51">
        <f>C269*F269</f>
        <v>0</v>
      </c>
      <c r="H269" s="50"/>
      <c r="I269" s="51">
        <f>C269*H269</f>
        <v>0</v>
      </c>
      <c r="J269" s="50"/>
      <c r="K269" s="51">
        <f>C269*J269</f>
        <v>0</v>
      </c>
      <c r="L269" s="50"/>
      <c r="M269" s="51">
        <f>C269*L269</f>
        <v>0</v>
      </c>
      <c r="N269" s="50"/>
      <c r="O269" s="51">
        <f>C269*N269</f>
        <v>0</v>
      </c>
      <c r="P269" s="50">
        <f>D269+F269+H269+J269+L269+N269</f>
        <v>0</v>
      </c>
      <c r="Q269" s="50">
        <f>E269+G269+I269+K269+M269+O269</f>
        <v>0</v>
      </c>
      <c r="R269" s="35"/>
      <c r="S269" s="35"/>
    </row>
    <row r="270" spans="1:20" s="34" customFormat="1" ht="18" customHeight="1" x14ac:dyDescent="0.15">
      <c r="A270" s="55"/>
      <c r="B270" s="54"/>
      <c r="C270" s="53"/>
      <c r="D270" s="50"/>
      <c r="E270" s="51">
        <f>C270*D270</f>
        <v>0</v>
      </c>
      <c r="F270" s="50"/>
      <c r="G270" s="51">
        <f>C270*F270</f>
        <v>0</v>
      </c>
      <c r="H270" s="50"/>
      <c r="I270" s="51">
        <f>C270*H270</f>
        <v>0</v>
      </c>
      <c r="J270" s="50"/>
      <c r="K270" s="51">
        <f>C270*J270</f>
        <v>0</v>
      </c>
      <c r="L270" s="50"/>
      <c r="M270" s="51">
        <f>C270*L270</f>
        <v>0</v>
      </c>
      <c r="N270" s="50"/>
      <c r="O270" s="51">
        <f>C270*N270</f>
        <v>0</v>
      </c>
      <c r="P270" s="50">
        <f>D270+F270+H270+J270+L270+N270</f>
        <v>0</v>
      </c>
      <c r="Q270" s="50">
        <f>E270+G270+I270+K270+M270+O270</f>
        <v>0</v>
      </c>
      <c r="R270" s="35"/>
      <c r="S270" s="35"/>
    </row>
    <row r="271" spans="1:20" s="34" customFormat="1" ht="18" customHeight="1" thickBot="1" x14ac:dyDescent="0.2">
      <c r="A271" s="55"/>
      <c r="B271" s="54"/>
      <c r="C271" s="53"/>
      <c r="D271" s="49"/>
      <c r="E271" s="52">
        <v>0</v>
      </c>
      <c r="F271" s="49"/>
      <c r="G271" s="51">
        <f>C271*F271</f>
        <v>0</v>
      </c>
      <c r="H271" s="49"/>
      <c r="I271" s="52">
        <v>0</v>
      </c>
      <c r="J271" s="49"/>
      <c r="K271" s="51">
        <f>C271*J271</f>
        <v>0</v>
      </c>
      <c r="L271" s="49"/>
      <c r="M271" s="52">
        <v>0</v>
      </c>
      <c r="N271" s="49"/>
      <c r="O271" s="51">
        <f>C271*N271</f>
        <v>0</v>
      </c>
      <c r="P271" s="50">
        <f>D271+F271+H271+J271+L271+N271</f>
        <v>0</v>
      </c>
      <c r="Q271" s="49">
        <f>E271+G271+I271+K271+M271+O271</f>
        <v>0</v>
      </c>
      <c r="R271" s="35"/>
      <c r="S271" s="35"/>
      <c r="T271" s="48"/>
    </row>
    <row r="272" spans="1:20" s="34" customFormat="1" ht="18" customHeight="1" thickBot="1" x14ac:dyDescent="0.2">
      <c r="A272" s="47"/>
      <c r="B272" s="46" t="s">
        <v>22</v>
      </c>
      <c r="C272" s="45"/>
      <c r="D272" s="43"/>
      <c r="E272" s="44">
        <f>SUBTOTAL(9,E259:E271)</f>
        <v>0</v>
      </c>
      <c r="F272" s="41"/>
      <c r="G272" s="42">
        <f>SUBTOTAL(9,G259:G271)</f>
        <v>0</v>
      </c>
      <c r="H272" s="43"/>
      <c r="I272" s="42">
        <f>SUBTOTAL(9,I259:I271)</f>
        <v>0</v>
      </c>
      <c r="J272" s="41"/>
      <c r="K272" s="42">
        <f>SUBTOTAL(9,K259:K271)</f>
        <v>0</v>
      </c>
      <c r="L272" s="41"/>
      <c r="M272" s="42">
        <f>SUBTOTAL(9,M259:M271)</f>
        <v>0</v>
      </c>
      <c r="N272" s="41"/>
      <c r="O272" s="42">
        <f>SUBTOTAL(9,O259:O271)</f>
        <v>0</v>
      </c>
      <c r="P272" s="41"/>
      <c r="Q272" s="40">
        <f>SUBTOTAL(9,Q259:Q271)</f>
        <v>0</v>
      </c>
      <c r="R272" s="35"/>
      <c r="S272" s="35"/>
    </row>
    <row r="273" spans="1:19" s="34" customFormat="1" ht="18" customHeight="1" x14ac:dyDescent="0.15">
      <c r="A273" s="39" t="str">
        <f>A239</f>
        <v>③移転業務</v>
      </c>
      <c r="B273" s="38" t="s">
        <v>21</v>
      </c>
      <c r="C273" s="38"/>
      <c r="D273" s="38"/>
      <c r="E273" s="38"/>
      <c r="F273" s="38"/>
      <c r="G273" s="38"/>
      <c r="H273" s="38"/>
      <c r="I273" s="38"/>
      <c r="J273" s="38"/>
      <c r="K273" s="38"/>
      <c r="L273" s="38"/>
      <c r="M273" s="38"/>
      <c r="N273" s="38"/>
      <c r="O273" s="38"/>
      <c r="P273" s="37"/>
      <c r="Q273" s="36">
        <f>SUBTOTAL(9,Q244:Q272)</f>
        <v>0</v>
      </c>
      <c r="R273" s="35"/>
      <c r="S273" s="35"/>
    </row>
    <row r="274" spans="1:19" s="34" customFormat="1" ht="33" customHeight="1" x14ac:dyDescent="0.15">
      <c r="A274" s="101"/>
      <c r="B274" s="99"/>
      <c r="C274" s="100"/>
      <c r="D274" s="99"/>
      <c r="E274" s="99"/>
      <c r="F274" s="99"/>
      <c r="G274" s="99"/>
      <c r="H274" s="99"/>
      <c r="I274" s="99"/>
      <c r="J274" s="99"/>
      <c r="K274" s="99"/>
      <c r="L274" s="99"/>
      <c r="M274" s="99"/>
      <c r="N274" s="99"/>
      <c r="O274" s="99"/>
      <c r="P274" s="99"/>
      <c r="Q274" s="99"/>
      <c r="R274" s="35"/>
      <c r="S274" s="35"/>
    </row>
    <row r="275" spans="1:19" ht="20.100000000000001" customHeight="1" x14ac:dyDescent="0.2">
      <c r="E275" s="98" t="s">
        <v>44</v>
      </c>
      <c r="Q275" s="97"/>
    </row>
    <row r="276" spans="1:19" ht="18" customHeight="1" x14ac:dyDescent="0.15">
      <c r="B276" s="107" t="s">
        <v>43</v>
      </c>
      <c r="C276" s="96"/>
      <c r="D276" s="96"/>
      <c r="E276" s="96"/>
      <c r="F276" s="96"/>
      <c r="G276" s="96"/>
      <c r="H276" s="96"/>
      <c r="I276" s="96"/>
      <c r="J276" s="96"/>
      <c r="K276" s="96"/>
      <c r="L276" s="96"/>
      <c r="M276" s="96"/>
      <c r="N276" s="96"/>
      <c r="O276" s="96"/>
      <c r="P276" s="96"/>
      <c r="Q276" s="96"/>
    </row>
    <row r="277" spans="1:19" ht="18" customHeight="1" x14ac:dyDescent="0.15">
      <c r="A277" s="95"/>
      <c r="B277" s="92"/>
      <c r="C277" s="94"/>
      <c r="D277" s="92"/>
      <c r="E277" s="93"/>
      <c r="F277" s="92"/>
      <c r="G277" s="92"/>
      <c r="H277" s="92"/>
      <c r="I277" s="92"/>
      <c r="J277" s="92"/>
      <c r="K277" s="92"/>
      <c r="L277" s="92"/>
      <c r="M277" s="92"/>
      <c r="N277" s="92"/>
      <c r="O277" s="92"/>
      <c r="P277" s="92"/>
      <c r="Q277" s="91"/>
    </row>
    <row r="278" spans="1:19" ht="18" customHeight="1" x14ac:dyDescent="0.15">
      <c r="A278" s="90" t="s">
        <v>73</v>
      </c>
      <c r="B278" s="104"/>
      <c r="C278" s="88" t="s">
        <v>41</v>
      </c>
      <c r="D278" s="87" t="s">
        <v>83</v>
      </c>
      <c r="E278" s="86"/>
      <c r="F278" s="87" t="s">
        <v>82</v>
      </c>
      <c r="G278" s="86"/>
      <c r="H278" s="87" t="s">
        <v>81</v>
      </c>
      <c r="I278" s="86"/>
      <c r="J278" s="87" t="s">
        <v>80</v>
      </c>
      <c r="K278" s="86"/>
      <c r="L278" s="87"/>
      <c r="M278" s="86"/>
      <c r="N278" s="87"/>
      <c r="O278" s="86"/>
      <c r="P278" s="85"/>
      <c r="Q278" s="84"/>
    </row>
    <row r="279" spans="1:19" ht="18" customHeight="1" x14ac:dyDescent="0.15">
      <c r="A279" s="83"/>
      <c r="B279" s="103"/>
      <c r="C279" s="81" t="s">
        <v>39</v>
      </c>
      <c r="D279" s="80" t="s">
        <v>79</v>
      </c>
      <c r="E279" s="79"/>
      <c r="F279" s="80" t="s">
        <v>79</v>
      </c>
      <c r="G279" s="79"/>
      <c r="H279" s="80" t="s">
        <v>79</v>
      </c>
      <c r="I279" s="79"/>
      <c r="J279" s="80" t="s">
        <v>79</v>
      </c>
      <c r="K279" s="79"/>
      <c r="L279" s="80"/>
      <c r="M279" s="79"/>
      <c r="N279" s="80"/>
      <c r="O279" s="79"/>
      <c r="P279" s="78"/>
      <c r="Q279" s="77"/>
    </row>
    <row r="280" spans="1:19" ht="18" customHeight="1" x14ac:dyDescent="0.15">
      <c r="A280" s="83"/>
      <c r="B280" s="103"/>
      <c r="C280" s="81" t="s">
        <v>37</v>
      </c>
      <c r="D280" s="80" t="s">
        <v>78</v>
      </c>
      <c r="E280" s="79"/>
      <c r="F280" s="80" t="s">
        <v>77</v>
      </c>
      <c r="G280" s="79"/>
      <c r="H280" s="80" t="s">
        <v>76</v>
      </c>
      <c r="I280" s="79"/>
      <c r="J280" s="80" t="s">
        <v>75</v>
      </c>
      <c r="K280" s="79"/>
      <c r="L280" s="80"/>
      <c r="M280" s="79"/>
      <c r="N280" s="80"/>
      <c r="O280" s="79"/>
      <c r="P280" s="78"/>
      <c r="Q280" s="77"/>
    </row>
    <row r="281" spans="1:19" ht="18" customHeight="1" x14ac:dyDescent="0.15">
      <c r="A281" s="76"/>
      <c r="B281" s="102"/>
      <c r="C281" s="74" t="s">
        <v>36</v>
      </c>
      <c r="D281" s="73" t="s">
        <v>35</v>
      </c>
      <c r="E281" s="71"/>
      <c r="F281" s="72" t="s">
        <v>35</v>
      </c>
      <c r="G281" s="71"/>
      <c r="H281" s="72" t="s">
        <v>35</v>
      </c>
      <c r="I281" s="71"/>
      <c r="J281" s="72" t="s">
        <v>35</v>
      </c>
      <c r="K281" s="71"/>
      <c r="L281" s="72"/>
      <c r="M281" s="71"/>
      <c r="N281" s="72"/>
      <c r="O281" s="71"/>
      <c r="P281" s="70"/>
      <c r="Q281" s="69"/>
    </row>
    <row r="282" spans="1:19" s="34" customFormat="1" ht="18" customHeight="1" x14ac:dyDescent="0.15">
      <c r="A282" s="68"/>
      <c r="B282" s="65" t="s">
        <v>34</v>
      </c>
      <c r="C282" s="67" t="s">
        <v>33</v>
      </c>
      <c r="D282" s="66" t="s">
        <v>32</v>
      </c>
      <c r="E282" s="65" t="s">
        <v>31</v>
      </c>
      <c r="F282" s="66" t="s">
        <v>32</v>
      </c>
      <c r="G282" s="66" t="s">
        <v>31</v>
      </c>
      <c r="H282" s="65" t="s">
        <v>32</v>
      </c>
      <c r="I282" s="65" t="s">
        <v>31</v>
      </c>
      <c r="J282" s="65" t="s">
        <v>32</v>
      </c>
      <c r="K282" s="65" t="s">
        <v>31</v>
      </c>
      <c r="L282" s="65" t="s">
        <v>32</v>
      </c>
      <c r="M282" s="65" t="s">
        <v>31</v>
      </c>
      <c r="N282" s="65" t="s">
        <v>32</v>
      </c>
      <c r="O282" s="65" t="s">
        <v>31</v>
      </c>
      <c r="P282" s="65" t="s">
        <v>32</v>
      </c>
      <c r="Q282" s="65" t="s">
        <v>31</v>
      </c>
      <c r="R282" s="35"/>
      <c r="S282" s="35"/>
    </row>
    <row r="283" spans="1:19" s="34" customFormat="1" ht="18" customHeight="1" x14ac:dyDescent="0.15">
      <c r="A283" s="60" t="s">
        <v>30</v>
      </c>
      <c r="B283" s="54" t="s">
        <v>62</v>
      </c>
      <c r="C283" s="53"/>
      <c r="D283" s="50">
        <v>1</v>
      </c>
      <c r="E283" s="51">
        <f>C283*D283</f>
        <v>0</v>
      </c>
      <c r="F283" s="50">
        <v>4</v>
      </c>
      <c r="G283" s="51">
        <f>C283*F283</f>
        <v>0</v>
      </c>
      <c r="H283" s="50">
        <v>9</v>
      </c>
      <c r="I283" s="51">
        <f>C283*H283</f>
        <v>0</v>
      </c>
      <c r="J283" s="50">
        <v>32</v>
      </c>
      <c r="K283" s="51">
        <f>C283*J283</f>
        <v>0</v>
      </c>
      <c r="L283" s="50"/>
      <c r="M283" s="51">
        <f>C283*L283</f>
        <v>0</v>
      </c>
      <c r="N283" s="50"/>
      <c r="O283" s="51">
        <f>C283*N283</f>
        <v>0</v>
      </c>
      <c r="P283" s="50">
        <f>D283+F283+H283+J283+L283+N283</f>
        <v>46</v>
      </c>
      <c r="Q283" s="50">
        <f>E283+G283+I283+K283+M283+O283</f>
        <v>0</v>
      </c>
      <c r="R283" s="35"/>
      <c r="S283" s="35"/>
    </row>
    <row r="284" spans="1:19" s="34" customFormat="1" ht="18" customHeight="1" x14ac:dyDescent="0.15">
      <c r="A284" s="55"/>
      <c r="B284" s="54" t="s">
        <v>61</v>
      </c>
      <c r="C284" s="53"/>
      <c r="D284" s="50">
        <v>2</v>
      </c>
      <c r="E284" s="51">
        <f>C284*D284</f>
        <v>0</v>
      </c>
      <c r="F284" s="50">
        <v>8</v>
      </c>
      <c r="G284" s="51">
        <f>C284*F284</f>
        <v>0</v>
      </c>
      <c r="H284" s="50">
        <v>18</v>
      </c>
      <c r="I284" s="51">
        <f>C284*H284</f>
        <v>0</v>
      </c>
      <c r="J284" s="50">
        <v>64</v>
      </c>
      <c r="K284" s="51">
        <f>C284*J284</f>
        <v>0</v>
      </c>
      <c r="L284" s="50"/>
      <c r="M284" s="51">
        <f>C284*L284</f>
        <v>0</v>
      </c>
      <c r="N284" s="50"/>
      <c r="O284" s="51">
        <f>C284*N284</f>
        <v>0</v>
      </c>
      <c r="P284" s="50">
        <f>D284+F284+H284+J284+L284+N284</f>
        <v>92</v>
      </c>
      <c r="Q284" s="50">
        <f>E284+G284+I284+K284+M284+O284</f>
        <v>0</v>
      </c>
      <c r="R284" s="35"/>
      <c r="S284" s="35"/>
    </row>
    <row r="285" spans="1:19" s="34" customFormat="1" ht="18" customHeight="1" x14ac:dyDescent="0.15">
      <c r="A285" s="55"/>
      <c r="B285" s="54" t="s">
        <v>60</v>
      </c>
      <c r="C285" s="53"/>
      <c r="D285" s="50">
        <v>30</v>
      </c>
      <c r="E285" s="51">
        <f>C285*D285</f>
        <v>0</v>
      </c>
      <c r="F285" s="50">
        <v>120</v>
      </c>
      <c r="G285" s="51">
        <f>C285*F285</f>
        <v>0</v>
      </c>
      <c r="H285" s="50">
        <v>270</v>
      </c>
      <c r="I285" s="51">
        <f>C285*H285</f>
        <v>0</v>
      </c>
      <c r="J285" s="50">
        <v>960</v>
      </c>
      <c r="K285" s="51">
        <f>C285*J285</f>
        <v>0</v>
      </c>
      <c r="L285" s="50"/>
      <c r="M285" s="51">
        <f>C285*L285</f>
        <v>0</v>
      </c>
      <c r="N285" s="50"/>
      <c r="O285" s="51">
        <f>C285*N285</f>
        <v>0</v>
      </c>
      <c r="P285" s="50">
        <f>D285+F285+H285+J285+L285+N285</f>
        <v>1380</v>
      </c>
      <c r="Q285" s="50">
        <f>E285+G285+I285+K285+M285+O285</f>
        <v>0</v>
      </c>
      <c r="R285" s="35"/>
      <c r="S285" s="35"/>
    </row>
    <row r="286" spans="1:19" s="34" customFormat="1" ht="18" customHeight="1" x14ac:dyDescent="0.15">
      <c r="A286" s="55"/>
      <c r="B286" s="54" t="s">
        <v>59</v>
      </c>
      <c r="C286" s="53"/>
      <c r="D286" s="50">
        <v>8</v>
      </c>
      <c r="E286" s="51">
        <f>C286*D286</f>
        <v>0</v>
      </c>
      <c r="F286" s="50">
        <v>16</v>
      </c>
      <c r="G286" s="51">
        <f>C286*F286</f>
        <v>0</v>
      </c>
      <c r="H286" s="50">
        <v>36</v>
      </c>
      <c r="I286" s="51">
        <f>C286*H286</f>
        <v>0</v>
      </c>
      <c r="J286" s="50">
        <v>128</v>
      </c>
      <c r="K286" s="51">
        <f>C286*J286</f>
        <v>0</v>
      </c>
      <c r="L286" s="50"/>
      <c r="M286" s="51">
        <f>C286*L286</f>
        <v>0</v>
      </c>
      <c r="N286" s="50"/>
      <c r="O286" s="51">
        <f>C286*N286</f>
        <v>0</v>
      </c>
      <c r="P286" s="50">
        <f>D286+F286+H286+J286+L286+N286</f>
        <v>188</v>
      </c>
      <c r="Q286" s="50">
        <f>E286+G286+I286+K286+M286+O286</f>
        <v>0</v>
      </c>
      <c r="R286" s="35"/>
      <c r="S286" s="35"/>
    </row>
    <row r="287" spans="1:19" s="34" customFormat="1" ht="18" customHeight="1" x14ac:dyDescent="0.15">
      <c r="A287" s="55"/>
      <c r="B287" s="54"/>
      <c r="C287" s="53"/>
      <c r="D287" s="50"/>
      <c r="E287" s="51">
        <f>C287*D287</f>
        <v>0</v>
      </c>
      <c r="F287" s="50"/>
      <c r="G287" s="51">
        <f>C287*F287</f>
        <v>0</v>
      </c>
      <c r="H287" s="50"/>
      <c r="I287" s="51">
        <f>C287*H287</f>
        <v>0</v>
      </c>
      <c r="J287" s="50"/>
      <c r="K287" s="51">
        <f>C287*J287</f>
        <v>0</v>
      </c>
      <c r="L287" s="50"/>
      <c r="M287" s="51">
        <f>C287*L287</f>
        <v>0</v>
      </c>
      <c r="N287" s="50"/>
      <c r="O287" s="51">
        <f>C287*N287</f>
        <v>0</v>
      </c>
      <c r="P287" s="50">
        <f>D287+F287+H287+J287+L287+N287</f>
        <v>0</v>
      </c>
      <c r="Q287" s="50">
        <f>E287+G287+I287+K287+M287+O287</f>
        <v>0</v>
      </c>
      <c r="R287" s="35"/>
      <c r="S287" s="35"/>
    </row>
    <row r="288" spans="1:19" s="34" customFormat="1" ht="18" customHeight="1" x14ac:dyDescent="0.15">
      <c r="A288" s="55"/>
      <c r="B288" s="54"/>
      <c r="C288" s="53"/>
      <c r="D288" s="50"/>
      <c r="E288" s="51">
        <f>C288*D288</f>
        <v>0</v>
      </c>
      <c r="F288" s="50"/>
      <c r="G288" s="51">
        <f>C288*F288</f>
        <v>0</v>
      </c>
      <c r="H288" s="50"/>
      <c r="I288" s="51">
        <f>C288*H288</f>
        <v>0</v>
      </c>
      <c r="J288" s="50"/>
      <c r="K288" s="51">
        <f>C288*J288</f>
        <v>0</v>
      </c>
      <c r="L288" s="50"/>
      <c r="M288" s="51">
        <f>C288*L288</f>
        <v>0</v>
      </c>
      <c r="N288" s="50"/>
      <c r="O288" s="51">
        <f>C288*N288</f>
        <v>0</v>
      </c>
      <c r="P288" s="50">
        <f>D288+F288+H288+J288+L288+N288</f>
        <v>0</v>
      </c>
      <c r="Q288" s="50">
        <f>E288+G288+I288+K288+M288+O288</f>
        <v>0</v>
      </c>
      <c r="R288" s="35"/>
      <c r="S288" s="35"/>
    </row>
    <row r="289" spans="1:19" s="34" customFormat="1" ht="18" customHeight="1" x14ac:dyDescent="0.15">
      <c r="A289" s="55"/>
      <c r="B289" s="54"/>
      <c r="C289" s="53"/>
      <c r="D289" s="50"/>
      <c r="E289" s="51">
        <f>C289*D289</f>
        <v>0</v>
      </c>
      <c r="F289" s="50"/>
      <c r="G289" s="51">
        <f>C289*F289</f>
        <v>0</v>
      </c>
      <c r="H289" s="50"/>
      <c r="I289" s="51">
        <f>C289*H289</f>
        <v>0</v>
      </c>
      <c r="J289" s="50"/>
      <c r="K289" s="51">
        <f>C289*J289</f>
        <v>0</v>
      </c>
      <c r="L289" s="50"/>
      <c r="M289" s="51">
        <f>C289*L289</f>
        <v>0</v>
      </c>
      <c r="N289" s="50"/>
      <c r="O289" s="51">
        <f>C289*N289</f>
        <v>0</v>
      </c>
      <c r="P289" s="50">
        <f>D289+F289+H289+J289+L289+N289</f>
        <v>0</v>
      </c>
      <c r="Q289" s="50">
        <f>E289+G289+I289+K289+M289+O289</f>
        <v>0</v>
      </c>
      <c r="R289" s="35"/>
      <c r="S289" s="35"/>
    </row>
    <row r="290" spans="1:19" s="34" customFormat="1" ht="18" customHeight="1" thickBot="1" x14ac:dyDescent="0.2">
      <c r="A290" s="55"/>
      <c r="B290" s="64"/>
      <c r="C290" s="63"/>
      <c r="D290" s="50"/>
      <c r="E290" s="52">
        <f>C290*D290</f>
        <v>0</v>
      </c>
      <c r="F290" s="50"/>
      <c r="G290" s="52">
        <f>C290*F290</f>
        <v>0</v>
      </c>
      <c r="H290" s="50"/>
      <c r="I290" s="52">
        <f>C290*H290</f>
        <v>0</v>
      </c>
      <c r="J290" s="50"/>
      <c r="K290" s="52">
        <f>C290*J290</f>
        <v>0</v>
      </c>
      <c r="L290" s="50"/>
      <c r="M290" s="52">
        <f>C290*L290</f>
        <v>0</v>
      </c>
      <c r="N290" s="50"/>
      <c r="O290" s="52">
        <f>C290*N290</f>
        <v>0</v>
      </c>
      <c r="P290" s="49">
        <f>D290+F290+H290+J290+L290+N290</f>
        <v>0</v>
      </c>
      <c r="Q290" s="49">
        <f>E290+G290+I290+K290+M290+O290</f>
        <v>0</v>
      </c>
      <c r="R290" s="35"/>
      <c r="S290" s="35"/>
    </row>
    <row r="291" spans="1:19" s="34" customFormat="1" ht="18" customHeight="1" thickBot="1" x14ac:dyDescent="0.2">
      <c r="A291" s="47"/>
      <c r="B291" s="62" t="s">
        <v>22</v>
      </c>
      <c r="C291" s="61"/>
      <c r="D291" s="41"/>
      <c r="E291" s="44">
        <f>SUBTOTAL(9,E283:E290)</f>
        <v>0</v>
      </c>
      <c r="F291" s="41"/>
      <c r="G291" s="44">
        <f>SUBTOTAL(9,G283:G290)</f>
        <v>0</v>
      </c>
      <c r="H291" s="41"/>
      <c r="I291" s="44">
        <f>SUBTOTAL(9,I283:I290)</f>
        <v>0</v>
      </c>
      <c r="J291" s="41"/>
      <c r="K291" s="44">
        <f>SUBTOTAL(9,K283:K290)</f>
        <v>0</v>
      </c>
      <c r="L291" s="41"/>
      <c r="M291" s="44">
        <f>SUBTOTAL(9,M283:M290)</f>
        <v>0</v>
      </c>
      <c r="N291" s="41"/>
      <c r="O291" s="44">
        <f>SUBTOTAL(9,O283:O290)</f>
        <v>0</v>
      </c>
      <c r="P291" s="41"/>
      <c r="Q291" s="44">
        <f>SUBTOTAL(9,Q283:Q290)</f>
        <v>0</v>
      </c>
      <c r="R291" s="35"/>
      <c r="S291" s="35"/>
    </row>
    <row r="292" spans="1:19" s="34" customFormat="1" ht="18" customHeight="1" x14ac:dyDescent="0.15">
      <c r="A292" s="60" t="s">
        <v>25</v>
      </c>
      <c r="B292" s="57" t="s">
        <v>58</v>
      </c>
      <c r="C292" s="56"/>
      <c r="D292" s="50">
        <v>9</v>
      </c>
      <c r="E292" s="59">
        <f>C292*D292</f>
        <v>0</v>
      </c>
      <c r="F292" s="50">
        <v>30</v>
      </c>
      <c r="G292" s="59">
        <f>C292*F292</f>
        <v>0</v>
      </c>
      <c r="H292" s="50">
        <v>67</v>
      </c>
      <c r="I292" s="59">
        <f>C292*H292</f>
        <v>0</v>
      </c>
      <c r="J292" s="50">
        <v>237</v>
      </c>
      <c r="K292" s="59">
        <f>C292*J292</f>
        <v>0</v>
      </c>
      <c r="L292" s="50"/>
      <c r="M292" s="59">
        <f>C292*L292</f>
        <v>0</v>
      </c>
      <c r="N292" s="50"/>
      <c r="O292" s="59">
        <f>C292*N292</f>
        <v>0</v>
      </c>
      <c r="P292" s="58">
        <f>D292+F292+H292+J292+L292+N292</f>
        <v>343</v>
      </c>
      <c r="Q292" s="58">
        <f>E292+G292+I292+K292+M292+O292</f>
        <v>0</v>
      </c>
      <c r="R292" s="35"/>
      <c r="S292" s="35"/>
    </row>
    <row r="293" spans="1:19" s="34" customFormat="1" ht="18" customHeight="1" x14ac:dyDescent="0.15">
      <c r="A293" s="55"/>
      <c r="B293" s="54" t="s">
        <v>57</v>
      </c>
      <c r="C293" s="53"/>
      <c r="D293" s="50">
        <v>1</v>
      </c>
      <c r="E293" s="51">
        <f>C293*D293</f>
        <v>0</v>
      </c>
      <c r="F293" s="50">
        <v>4</v>
      </c>
      <c r="G293" s="51">
        <f>C293*F293</f>
        <v>0</v>
      </c>
      <c r="H293" s="50">
        <v>9</v>
      </c>
      <c r="I293" s="51">
        <f>C293*H293</f>
        <v>0</v>
      </c>
      <c r="J293" s="50">
        <v>32</v>
      </c>
      <c r="K293" s="51">
        <f>C293*J293</f>
        <v>0</v>
      </c>
      <c r="L293" s="50"/>
      <c r="M293" s="51">
        <f>C293*L293</f>
        <v>0</v>
      </c>
      <c r="N293" s="50"/>
      <c r="O293" s="51">
        <f>C293*N293</f>
        <v>0</v>
      </c>
      <c r="P293" s="50">
        <f>D293+F293+H293+J293+L293+N293</f>
        <v>46</v>
      </c>
      <c r="Q293" s="50">
        <f>E293+G293+I293+K293+M293+O293</f>
        <v>0</v>
      </c>
      <c r="R293" s="35"/>
      <c r="S293" s="35"/>
    </row>
    <row r="294" spans="1:19" s="34" customFormat="1" ht="18" customHeight="1" x14ac:dyDescent="0.15">
      <c r="A294" s="55"/>
      <c r="B294" s="54"/>
      <c r="C294" s="53"/>
      <c r="D294" s="50"/>
      <c r="E294" s="51">
        <f>C294*D294</f>
        <v>0</v>
      </c>
      <c r="F294" s="50"/>
      <c r="G294" s="51">
        <f>C294*F294</f>
        <v>0</v>
      </c>
      <c r="H294" s="50"/>
      <c r="I294" s="51">
        <f>C294*H294</f>
        <v>0</v>
      </c>
      <c r="J294" s="50"/>
      <c r="K294" s="51">
        <f>C294*J294</f>
        <v>0</v>
      </c>
      <c r="L294" s="50"/>
      <c r="M294" s="51">
        <f>C294*L294</f>
        <v>0</v>
      </c>
      <c r="N294" s="50"/>
      <c r="O294" s="51">
        <f>C294*N294</f>
        <v>0</v>
      </c>
      <c r="P294" s="50">
        <f>D294+F294+H294+J294+L294+N294</f>
        <v>0</v>
      </c>
      <c r="Q294" s="50">
        <f>E294+G294+I294+K294+M294+O294</f>
        <v>0</v>
      </c>
      <c r="R294" s="35"/>
      <c r="S294" s="35"/>
    </row>
    <row r="295" spans="1:19" s="34" customFormat="1" ht="18" customHeight="1" x14ac:dyDescent="0.15">
      <c r="A295" s="55"/>
      <c r="B295" s="54"/>
      <c r="C295" s="53"/>
      <c r="D295" s="50"/>
      <c r="E295" s="51">
        <f>C295*D295</f>
        <v>0</v>
      </c>
      <c r="F295" s="50"/>
      <c r="G295" s="51">
        <f>C295*F295</f>
        <v>0</v>
      </c>
      <c r="H295" s="50"/>
      <c r="I295" s="51">
        <f>C295*H295</f>
        <v>0</v>
      </c>
      <c r="J295" s="50"/>
      <c r="K295" s="51">
        <f>C295*J295</f>
        <v>0</v>
      </c>
      <c r="L295" s="50"/>
      <c r="M295" s="51">
        <f>C295*L295</f>
        <v>0</v>
      </c>
      <c r="N295" s="50"/>
      <c r="O295" s="51">
        <f>C295*N295</f>
        <v>0</v>
      </c>
      <c r="P295" s="50">
        <f>D295+F295+H295+J295+L295+N295</f>
        <v>0</v>
      </c>
      <c r="Q295" s="50">
        <f>E295+G295+I295+K295+M295+O295</f>
        <v>0</v>
      </c>
      <c r="R295" s="35"/>
      <c r="S295" s="35"/>
    </row>
    <row r="296" spans="1:19" s="34" customFormat="1" ht="18" customHeight="1" thickBot="1" x14ac:dyDescent="0.2">
      <c r="A296" s="55"/>
      <c r="B296" s="54"/>
      <c r="C296" s="53"/>
      <c r="D296" s="50"/>
      <c r="E296" s="52">
        <f>C296*D296</f>
        <v>0</v>
      </c>
      <c r="F296" s="50"/>
      <c r="G296" s="52">
        <f>C296*F296</f>
        <v>0</v>
      </c>
      <c r="H296" s="50"/>
      <c r="I296" s="52">
        <f>C296*H296</f>
        <v>0</v>
      </c>
      <c r="J296" s="50"/>
      <c r="K296" s="52">
        <f>C296*J296</f>
        <v>0</v>
      </c>
      <c r="L296" s="50"/>
      <c r="M296" s="52">
        <f>C296*L296</f>
        <v>0</v>
      </c>
      <c r="N296" s="50"/>
      <c r="O296" s="52">
        <f>C296*N296</f>
        <v>0</v>
      </c>
      <c r="P296" s="49">
        <f>D296+F296+H296+J296+L296+N296</f>
        <v>0</v>
      </c>
      <c r="Q296" s="49">
        <f>E296+G296+I296+K296+M296+O296</f>
        <v>0</v>
      </c>
      <c r="R296" s="35"/>
      <c r="S296" s="35"/>
    </row>
    <row r="297" spans="1:19" s="34" customFormat="1" ht="18" customHeight="1" thickBot="1" x14ac:dyDescent="0.2">
      <c r="A297" s="47"/>
      <c r="B297" s="62" t="s">
        <v>22</v>
      </c>
      <c r="C297" s="61"/>
      <c r="D297" s="41"/>
      <c r="E297" s="44">
        <f>SUBTOTAL(9,E292:E296)</f>
        <v>0</v>
      </c>
      <c r="F297" s="41"/>
      <c r="G297" s="44">
        <f>SUBTOTAL(9,G292:G296)</f>
        <v>0</v>
      </c>
      <c r="H297" s="41"/>
      <c r="I297" s="44">
        <f>SUBTOTAL(9,I292:I296)</f>
        <v>0</v>
      </c>
      <c r="J297" s="41"/>
      <c r="K297" s="44">
        <f>SUBTOTAL(9,K292:K296)</f>
        <v>0</v>
      </c>
      <c r="L297" s="41"/>
      <c r="M297" s="44">
        <f>SUBTOTAL(9,M292:M296)</f>
        <v>0</v>
      </c>
      <c r="N297" s="41"/>
      <c r="O297" s="44">
        <f>SUBTOTAL(9,O292:O296)</f>
        <v>0</v>
      </c>
      <c r="P297" s="41"/>
      <c r="Q297" s="40">
        <f>SUBTOTAL(9,Q292:Q296)</f>
        <v>0</v>
      </c>
      <c r="R297" s="35"/>
      <c r="S297" s="35"/>
    </row>
    <row r="298" spans="1:19" s="34" customFormat="1" ht="18" customHeight="1" x14ac:dyDescent="0.15">
      <c r="A298" s="60" t="s">
        <v>23</v>
      </c>
      <c r="B298" s="57" t="s">
        <v>56</v>
      </c>
      <c r="C298" s="53"/>
      <c r="D298" s="50">
        <v>100</v>
      </c>
      <c r="E298" s="59">
        <f>C298*D298</f>
        <v>0</v>
      </c>
      <c r="F298" s="50">
        <v>400</v>
      </c>
      <c r="G298" s="59">
        <f>C298*F298</f>
        <v>0</v>
      </c>
      <c r="H298" s="50">
        <v>900</v>
      </c>
      <c r="I298" s="59">
        <f>C298*H298</f>
        <v>0</v>
      </c>
      <c r="J298" s="50">
        <v>3200</v>
      </c>
      <c r="K298" s="59">
        <f>C298*J298</f>
        <v>0</v>
      </c>
      <c r="L298" s="50"/>
      <c r="M298" s="59">
        <f>C298*L298</f>
        <v>0</v>
      </c>
      <c r="N298" s="50"/>
      <c r="O298" s="59">
        <f>C298*N298</f>
        <v>0</v>
      </c>
      <c r="P298" s="58">
        <f>D298+F298+H298+J298+L298+N298</f>
        <v>4600</v>
      </c>
      <c r="Q298" s="58">
        <f>E298+G298+I298+K298+M298+O298</f>
        <v>0</v>
      </c>
      <c r="R298" s="35"/>
      <c r="S298" s="35"/>
    </row>
    <row r="299" spans="1:19" s="34" customFormat="1" ht="18" customHeight="1" x14ac:dyDescent="0.15">
      <c r="A299" s="55"/>
      <c r="B299" s="54" t="s">
        <v>74</v>
      </c>
      <c r="C299" s="53"/>
      <c r="D299" s="50">
        <v>20</v>
      </c>
      <c r="E299" s="51">
        <f>C299*D299</f>
        <v>0</v>
      </c>
      <c r="F299" s="50">
        <v>80</v>
      </c>
      <c r="G299" s="51">
        <f>C299*F299</f>
        <v>0</v>
      </c>
      <c r="H299" s="50">
        <v>180</v>
      </c>
      <c r="I299" s="51">
        <f>C299*H299</f>
        <v>0</v>
      </c>
      <c r="J299" s="50">
        <v>640</v>
      </c>
      <c r="K299" s="51">
        <f>C299*J299</f>
        <v>0</v>
      </c>
      <c r="L299" s="50"/>
      <c r="M299" s="51">
        <f>C299*L299</f>
        <v>0</v>
      </c>
      <c r="N299" s="50"/>
      <c r="O299" s="51">
        <f>C299*N299</f>
        <v>0</v>
      </c>
      <c r="P299" s="50">
        <f>D299+F299+H299+J299+L299+N299</f>
        <v>920</v>
      </c>
      <c r="Q299" s="50">
        <f>E299+G299+I299+K299+M299+O299</f>
        <v>0</v>
      </c>
      <c r="R299" s="35"/>
      <c r="S299" s="35"/>
    </row>
    <row r="300" spans="1:19" s="34" customFormat="1" ht="18" customHeight="1" x14ac:dyDescent="0.15">
      <c r="A300" s="55"/>
      <c r="B300" s="54"/>
      <c r="C300" s="53"/>
      <c r="D300" s="50"/>
      <c r="E300" s="51">
        <f>C300*D300</f>
        <v>0</v>
      </c>
      <c r="F300" s="50"/>
      <c r="G300" s="51">
        <f>C300*F300</f>
        <v>0</v>
      </c>
      <c r="H300" s="50"/>
      <c r="I300" s="51">
        <f>C300*H300</f>
        <v>0</v>
      </c>
      <c r="J300" s="50"/>
      <c r="K300" s="51">
        <f>C300*J300</f>
        <v>0</v>
      </c>
      <c r="L300" s="50"/>
      <c r="M300" s="51">
        <f>C300*L300</f>
        <v>0</v>
      </c>
      <c r="N300" s="50"/>
      <c r="O300" s="51">
        <f>C300*N300</f>
        <v>0</v>
      </c>
      <c r="P300" s="50">
        <f>D300+F300+H300+J300+L300+N300</f>
        <v>0</v>
      </c>
      <c r="Q300" s="50">
        <f>E300+G300+I300+K300+M300+O300</f>
        <v>0</v>
      </c>
      <c r="R300" s="35"/>
      <c r="S300" s="35"/>
    </row>
    <row r="301" spans="1:19" s="34" customFormat="1" ht="18" customHeight="1" x14ac:dyDescent="0.15">
      <c r="A301" s="55"/>
      <c r="B301" s="54"/>
      <c r="C301" s="53"/>
      <c r="D301" s="50"/>
      <c r="E301" s="51">
        <f>C301*D301</f>
        <v>0</v>
      </c>
      <c r="F301" s="50"/>
      <c r="G301" s="51">
        <f>C301*F301</f>
        <v>0</v>
      </c>
      <c r="H301" s="50"/>
      <c r="I301" s="51">
        <f>C301*H301</f>
        <v>0</v>
      </c>
      <c r="J301" s="50"/>
      <c r="K301" s="51">
        <f>C301*J301</f>
        <v>0</v>
      </c>
      <c r="L301" s="50"/>
      <c r="M301" s="51">
        <f>C301*L301</f>
        <v>0</v>
      </c>
      <c r="N301" s="50"/>
      <c r="O301" s="51">
        <f>C301*N301</f>
        <v>0</v>
      </c>
      <c r="P301" s="50">
        <f>D301+F301+H301+J301+L301+N301</f>
        <v>0</v>
      </c>
      <c r="Q301" s="50">
        <f>E301+G301+I301+K301+M301+O301</f>
        <v>0</v>
      </c>
      <c r="R301" s="35"/>
      <c r="S301" s="35"/>
    </row>
    <row r="302" spans="1:19" s="34" customFormat="1" ht="18" customHeight="1" x14ac:dyDescent="0.15">
      <c r="A302" s="55"/>
      <c r="B302" s="54"/>
      <c r="C302" s="53"/>
      <c r="D302" s="50"/>
      <c r="E302" s="51">
        <f>C302*D302</f>
        <v>0</v>
      </c>
      <c r="F302" s="50"/>
      <c r="G302" s="51">
        <f>C302*F302</f>
        <v>0</v>
      </c>
      <c r="H302" s="50"/>
      <c r="I302" s="51">
        <f>C302*H302</f>
        <v>0</v>
      </c>
      <c r="J302" s="50"/>
      <c r="K302" s="51">
        <f>C302*J302</f>
        <v>0</v>
      </c>
      <c r="L302" s="50"/>
      <c r="M302" s="51">
        <f>C302*L302</f>
        <v>0</v>
      </c>
      <c r="N302" s="50"/>
      <c r="O302" s="51">
        <f>C302*N302</f>
        <v>0</v>
      </c>
      <c r="P302" s="50">
        <f>D302+F302+H302+J302+L302+N302</f>
        <v>0</v>
      </c>
      <c r="Q302" s="50">
        <f>E302+G302+I302+K302+M302+O302</f>
        <v>0</v>
      </c>
      <c r="R302" s="35"/>
      <c r="S302" s="35"/>
    </row>
    <row r="303" spans="1:19" s="34" customFormat="1" ht="18" customHeight="1" x14ac:dyDescent="0.15">
      <c r="A303" s="55"/>
      <c r="B303" s="54"/>
      <c r="C303" s="53"/>
      <c r="D303" s="50"/>
      <c r="E303" s="51">
        <f>C303*D303</f>
        <v>0</v>
      </c>
      <c r="F303" s="50"/>
      <c r="G303" s="51">
        <f>C303*F303</f>
        <v>0</v>
      </c>
      <c r="H303" s="50"/>
      <c r="I303" s="51">
        <f>C303*H303</f>
        <v>0</v>
      </c>
      <c r="J303" s="50"/>
      <c r="K303" s="51">
        <f>C303*J303</f>
        <v>0</v>
      </c>
      <c r="L303" s="50"/>
      <c r="M303" s="51">
        <f>C303*L303</f>
        <v>0</v>
      </c>
      <c r="N303" s="50"/>
      <c r="O303" s="51">
        <f>C303*N303</f>
        <v>0</v>
      </c>
      <c r="P303" s="50">
        <f>D303+F303+H303+J303+L303+N303</f>
        <v>0</v>
      </c>
      <c r="Q303" s="50">
        <f>E303+G303+I303+K303+M303+O303</f>
        <v>0</v>
      </c>
      <c r="R303" s="35"/>
      <c r="S303" s="35"/>
    </row>
    <row r="304" spans="1:19" s="34" customFormat="1" ht="18" customHeight="1" x14ac:dyDescent="0.15">
      <c r="A304" s="55"/>
      <c r="B304" s="57"/>
      <c r="C304" s="56"/>
      <c r="D304" s="50"/>
      <c r="E304" s="51">
        <f>C304*D304</f>
        <v>0</v>
      </c>
      <c r="F304" s="50"/>
      <c r="G304" s="51">
        <f>C304*F304</f>
        <v>0</v>
      </c>
      <c r="H304" s="50"/>
      <c r="I304" s="51">
        <f>C304*H304</f>
        <v>0</v>
      </c>
      <c r="J304" s="50"/>
      <c r="K304" s="51">
        <f>C304*J304</f>
        <v>0</v>
      </c>
      <c r="L304" s="50"/>
      <c r="M304" s="51">
        <f>C304*L304</f>
        <v>0</v>
      </c>
      <c r="N304" s="50"/>
      <c r="O304" s="51">
        <f>C304*N304</f>
        <v>0</v>
      </c>
      <c r="P304" s="50">
        <f>D304+F304+H304+J304+L304+N304</f>
        <v>0</v>
      </c>
      <c r="Q304" s="50">
        <f>E304+G304+I304+K304+M304+O304</f>
        <v>0</v>
      </c>
      <c r="R304" s="35"/>
      <c r="S304" s="35"/>
    </row>
    <row r="305" spans="1:20" s="34" customFormat="1" ht="18" customHeight="1" x14ac:dyDescent="0.15">
      <c r="A305" s="55"/>
      <c r="B305" s="54"/>
      <c r="C305" s="53"/>
      <c r="D305" s="50"/>
      <c r="E305" s="51">
        <f>C305*D305</f>
        <v>0</v>
      </c>
      <c r="F305" s="50"/>
      <c r="G305" s="51">
        <f>C305*F305</f>
        <v>0</v>
      </c>
      <c r="H305" s="50"/>
      <c r="I305" s="51">
        <f>C305*H305</f>
        <v>0</v>
      </c>
      <c r="J305" s="50"/>
      <c r="K305" s="51">
        <f>C305*J305</f>
        <v>0</v>
      </c>
      <c r="L305" s="50"/>
      <c r="M305" s="51">
        <f>C305*L305</f>
        <v>0</v>
      </c>
      <c r="N305" s="50"/>
      <c r="O305" s="51">
        <f>C305*N305</f>
        <v>0</v>
      </c>
      <c r="P305" s="50">
        <f>D305+F305+H305+J305+L305+N305</f>
        <v>0</v>
      </c>
      <c r="Q305" s="50">
        <f>E305+G305+I305+K305+M305+O305</f>
        <v>0</v>
      </c>
      <c r="R305" s="35"/>
      <c r="S305" s="35"/>
    </row>
    <row r="306" spans="1:20" s="34" customFormat="1" ht="18" customHeight="1" x14ac:dyDescent="0.15">
      <c r="A306" s="55"/>
      <c r="B306" s="54"/>
      <c r="C306" s="53"/>
      <c r="D306" s="50"/>
      <c r="E306" s="51">
        <f>C306*D306</f>
        <v>0</v>
      </c>
      <c r="F306" s="50"/>
      <c r="G306" s="51">
        <f>C306*F306</f>
        <v>0</v>
      </c>
      <c r="H306" s="50"/>
      <c r="I306" s="51">
        <f>C306*H306</f>
        <v>0</v>
      </c>
      <c r="J306" s="50"/>
      <c r="K306" s="51">
        <f>C306*J306</f>
        <v>0</v>
      </c>
      <c r="L306" s="50"/>
      <c r="M306" s="51">
        <f>C306*L306</f>
        <v>0</v>
      </c>
      <c r="N306" s="50"/>
      <c r="O306" s="51">
        <f>C306*N306</f>
        <v>0</v>
      </c>
      <c r="P306" s="50">
        <f>D306+F306+H306+J306+L306+N306</f>
        <v>0</v>
      </c>
      <c r="Q306" s="50">
        <f>E306+G306+I306+K306+M306+O306</f>
        <v>0</v>
      </c>
      <c r="R306" s="35"/>
      <c r="S306" s="35"/>
    </row>
    <row r="307" spans="1:20" s="34" customFormat="1" ht="18" customHeight="1" x14ac:dyDescent="0.15">
      <c r="A307" s="55"/>
      <c r="B307" s="54"/>
      <c r="C307" s="53"/>
      <c r="D307" s="50"/>
      <c r="E307" s="51">
        <f>C307*D307</f>
        <v>0</v>
      </c>
      <c r="F307" s="50"/>
      <c r="G307" s="51">
        <f>C307*F307</f>
        <v>0</v>
      </c>
      <c r="H307" s="50"/>
      <c r="I307" s="51">
        <f>C307*H307</f>
        <v>0</v>
      </c>
      <c r="J307" s="50"/>
      <c r="K307" s="51">
        <f>C307*J307</f>
        <v>0</v>
      </c>
      <c r="L307" s="50"/>
      <c r="M307" s="51">
        <f>C307*L307</f>
        <v>0</v>
      </c>
      <c r="N307" s="50"/>
      <c r="O307" s="51">
        <f>C307*N307</f>
        <v>0</v>
      </c>
      <c r="P307" s="50">
        <f>D307+F307+H307+J307+L307+N307</f>
        <v>0</v>
      </c>
      <c r="Q307" s="50">
        <f>E307+G307+I307+K307+M307+O307</f>
        <v>0</v>
      </c>
      <c r="R307" s="35"/>
      <c r="S307" s="35"/>
    </row>
    <row r="308" spans="1:20" s="34" customFormat="1" ht="18" customHeight="1" x14ac:dyDescent="0.15">
      <c r="A308" s="55"/>
      <c r="B308" s="54"/>
      <c r="C308" s="53"/>
      <c r="D308" s="50"/>
      <c r="E308" s="51">
        <f>C308*D308</f>
        <v>0</v>
      </c>
      <c r="F308" s="50"/>
      <c r="G308" s="51">
        <f>C308*F308</f>
        <v>0</v>
      </c>
      <c r="H308" s="50"/>
      <c r="I308" s="51">
        <f>C308*H308</f>
        <v>0</v>
      </c>
      <c r="J308" s="50"/>
      <c r="K308" s="51">
        <f>C308*J308</f>
        <v>0</v>
      </c>
      <c r="L308" s="50"/>
      <c r="M308" s="51">
        <f>C308*L308</f>
        <v>0</v>
      </c>
      <c r="N308" s="50"/>
      <c r="O308" s="51">
        <f>C308*N308</f>
        <v>0</v>
      </c>
      <c r="P308" s="50">
        <f>D308+F308+H308+J308+L308+N308</f>
        <v>0</v>
      </c>
      <c r="Q308" s="50">
        <f>E308+G308+I308+K308+M308+O308</f>
        <v>0</v>
      </c>
      <c r="R308" s="35"/>
      <c r="S308" s="35"/>
    </row>
    <row r="309" spans="1:20" s="34" customFormat="1" ht="18" customHeight="1" x14ac:dyDescent="0.15">
      <c r="A309" s="55"/>
      <c r="B309" s="54"/>
      <c r="C309" s="53"/>
      <c r="D309" s="50"/>
      <c r="E309" s="51">
        <f>C309*D309</f>
        <v>0</v>
      </c>
      <c r="F309" s="50"/>
      <c r="G309" s="51">
        <f>C309*F309</f>
        <v>0</v>
      </c>
      <c r="H309" s="50"/>
      <c r="I309" s="51">
        <f>C309*H309</f>
        <v>0</v>
      </c>
      <c r="J309" s="50"/>
      <c r="K309" s="51">
        <f>C309*J309</f>
        <v>0</v>
      </c>
      <c r="L309" s="50"/>
      <c r="M309" s="51">
        <f>C309*L309</f>
        <v>0</v>
      </c>
      <c r="N309" s="50"/>
      <c r="O309" s="51">
        <f>C309*N309</f>
        <v>0</v>
      </c>
      <c r="P309" s="50">
        <f>D309+F309+H309+J309+L309+N309</f>
        <v>0</v>
      </c>
      <c r="Q309" s="50">
        <f>E309+G309+I309+K309+M309+O309</f>
        <v>0</v>
      </c>
      <c r="R309" s="35"/>
      <c r="S309" s="35"/>
    </row>
    <row r="310" spans="1:20" s="34" customFormat="1" ht="18" customHeight="1" thickBot="1" x14ac:dyDescent="0.2">
      <c r="A310" s="55"/>
      <c r="B310" s="54"/>
      <c r="C310" s="53"/>
      <c r="D310" s="49"/>
      <c r="E310" s="52">
        <v>0</v>
      </c>
      <c r="F310" s="49"/>
      <c r="G310" s="51">
        <f>C310*F310</f>
        <v>0</v>
      </c>
      <c r="H310" s="49"/>
      <c r="I310" s="52">
        <v>0</v>
      </c>
      <c r="J310" s="49"/>
      <c r="K310" s="51">
        <f>C310*J310</f>
        <v>0</v>
      </c>
      <c r="L310" s="49"/>
      <c r="M310" s="52">
        <v>0</v>
      </c>
      <c r="N310" s="49"/>
      <c r="O310" s="51">
        <f>C310*N310</f>
        <v>0</v>
      </c>
      <c r="P310" s="50">
        <f>D310+F310+H310+J310+L310+N310</f>
        <v>0</v>
      </c>
      <c r="Q310" s="49">
        <f>E310+G310+I310+K310+M310+O310</f>
        <v>0</v>
      </c>
      <c r="R310" s="35"/>
      <c r="S310" s="35"/>
      <c r="T310" s="48"/>
    </row>
    <row r="311" spans="1:20" s="34" customFormat="1" ht="18" customHeight="1" thickBot="1" x14ac:dyDescent="0.2">
      <c r="A311" s="47"/>
      <c r="B311" s="46" t="s">
        <v>22</v>
      </c>
      <c r="C311" s="45"/>
      <c r="D311" s="43"/>
      <c r="E311" s="44">
        <f>SUBTOTAL(9,E298:E310)</f>
        <v>0</v>
      </c>
      <c r="F311" s="41"/>
      <c r="G311" s="42">
        <f>SUBTOTAL(9,G298:G310)</f>
        <v>0</v>
      </c>
      <c r="H311" s="43"/>
      <c r="I311" s="42">
        <f>SUBTOTAL(9,I298:I310)</f>
        <v>0</v>
      </c>
      <c r="J311" s="41"/>
      <c r="K311" s="42">
        <f>SUBTOTAL(9,K298:K310)</f>
        <v>0</v>
      </c>
      <c r="L311" s="41"/>
      <c r="M311" s="42">
        <f>SUBTOTAL(9,M298:M310)</f>
        <v>0</v>
      </c>
      <c r="N311" s="41"/>
      <c r="O311" s="42">
        <f>SUBTOTAL(9,O298:O310)</f>
        <v>0</v>
      </c>
      <c r="P311" s="41"/>
      <c r="Q311" s="40">
        <f>SUBTOTAL(9,Q298:Q310)</f>
        <v>0</v>
      </c>
      <c r="R311" s="35"/>
      <c r="S311" s="35"/>
    </row>
    <row r="312" spans="1:20" s="34" customFormat="1" ht="18" customHeight="1" x14ac:dyDescent="0.15">
      <c r="A312" s="39" t="str">
        <f>A278</f>
        <v>③移転業務</v>
      </c>
      <c r="B312" s="38" t="s">
        <v>21</v>
      </c>
      <c r="C312" s="38"/>
      <c r="D312" s="38"/>
      <c r="E312" s="38"/>
      <c r="F312" s="38"/>
      <c r="G312" s="38"/>
      <c r="H312" s="38"/>
      <c r="I312" s="38"/>
      <c r="J312" s="38"/>
      <c r="K312" s="38"/>
      <c r="L312" s="38"/>
      <c r="M312" s="38"/>
      <c r="N312" s="38"/>
      <c r="O312" s="38"/>
      <c r="P312" s="37"/>
      <c r="Q312" s="36">
        <f>SUBTOTAL(9,Q283:Q311)</f>
        <v>0</v>
      </c>
      <c r="R312" s="35"/>
      <c r="S312" s="35"/>
    </row>
    <row r="313" spans="1:20" s="34" customFormat="1" ht="33" customHeight="1" x14ac:dyDescent="0.15">
      <c r="A313" s="101"/>
      <c r="B313" s="99"/>
      <c r="C313" s="100"/>
      <c r="D313" s="99"/>
      <c r="E313" s="99"/>
      <c r="F313" s="99"/>
      <c r="G313" s="99"/>
      <c r="H313" s="99"/>
      <c r="I313" s="99"/>
      <c r="J313" s="99"/>
      <c r="K313" s="99"/>
      <c r="L313" s="99"/>
      <c r="M313" s="99"/>
      <c r="N313" s="99"/>
      <c r="O313" s="99"/>
      <c r="P313" s="99"/>
      <c r="Q313" s="99"/>
      <c r="R313" s="35"/>
      <c r="S313" s="35"/>
    </row>
    <row r="314" spans="1:20" ht="20.100000000000001" customHeight="1" x14ac:dyDescent="0.2">
      <c r="E314" s="98" t="s">
        <v>44</v>
      </c>
      <c r="Q314" s="97"/>
    </row>
    <row r="315" spans="1:20" ht="18" customHeight="1" x14ac:dyDescent="0.15">
      <c r="B315" s="107" t="s">
        <v>43</v>
      </c>
      <c r="C315" s="96"/>
      <c r="D315" s="96"/>
      <c r="E315" s="96"/>
      <c r="F315" s="96"/>
      <c r="G315" s="96"/>
      <c r="H315" s="96"/>
      <c r="I315" s="96"/>
      <c r="J315" s="96"/>
      <c r="K315" s="96"/>
      <c r="L315" s="96"/>
      <c r="M315" s="96"/>
      <c r="N315" s="96"/>
      <c r="O315" s="96"/>
      <c r="P315" s="96"/>
      <c r="Q315" s="96"/>
    </row>
    <row r="316" spans="1:20" ht="18" customHeight="1" x14ac:dyDescent="0.15">
      <c r="A316" s="95"/>
      <c r="B316" s="92"/>
      <c r="C316" s="94"/>
      <c r="D316" s="92"/>
      <c r="E316" s="93"/>
      <c r="F316" s="92"/>
      <c r="G316" s="92"/>
      <c r="H316" s="92"/>
      <c r="I316" s="92"/>
      <c r="J316" s="92"/>
      <c r="K316" s="92"/>
      <c r="L316" s="92"/>
      <c r="M316" s="92"/>
      <c r="N316" s="92"/>
      <c r="O316" s="92"/>
      <c r="P316" s="92"/>
      <c r="Q316" s="91"/>
    </row>
    <row r="317" spans="1:20" ht="18" customHeight="1" x14ac:dyDescent="0.15">
      <c r="A317" s="90" t="s">
        <v>73</v>
      </c>
      <c r="B317" s="104"/>
      <c r="C317" s="88" t="s">
        <v>41</v>
      </c>
      <c r="D317" s="87" t="s">
        <v>72</v>
      </c>
      <c r="E317" s="86"/>
      <c r="F317" s="87" t="s">
        <v>71</v>
      </c>
      <c r="G317" s="86"/>
      <c r="H317" s="87" t="s">
        <v>70</v>
      </c>
      <c r="I317" s="86"/>
      <c r="J317" s="87" t="s">
        <v>40</v>
      </c>
      <c r="K317" s="86"/>
      <c r="L317" s="87"/>
      <c r="M317" s="86"/>
      <c r="N317" s="87"/>
      <c r="O317" s="86"/>
      <c r="P317" s="85"/>
      <c r="Q317" s="84"/>
    </row>
    <row r="318" spans="1:20" ht="18" customHeight="1" x14ac:dyDescent="0.15">
      <c r="A318" s="83"/>
      <c r="B318" s="103"/>
      <c r="C318" s="81" t="s">
        <v>39</v>
      </c>
      <c r="D318" s="80" t="s">
        <v>69</v>
      </c>
      <c r="E318" s="79"/>
      <c r="F318" s="80" t="s">
        <v>68</v>
      </c>
      <c r="G318" s="79"/>
      <c r="H318" s="80" t="s">
        <v>67</v>
      </c>
      <c r="I318" s="79"/>
      <c r="J318" s="80" t="s">
        <v>66</v>
      </c>
      <c r="K318" s="79"/>
      <c r="L318" s="80"/>
      <c r="M318" s="79"/>
      <c r="N318" s="80"/>
      <c r="O318" s="79"/>
      <c r="P318" s="78"/>
      <c r="Q318" s="77"/>
    </row>
    <row r="319" spans="1:20" ht="18" customHeight="1" x14ac:dyDescent="0.15">
      <c r="A319" s="83"/>
      <c r="B319" s="103"/>
      <c r="C319" s="81" t="s">
        <v>37</v>
      </c>
      <c r="D319" s="80"/>
      <c r="E319" s="79"/>
      <c r="F319" s="80"/>
      <c r="G319" s="79"/>
      <c r="H319" s="80"/>
      <c r="I319" s="79"/>
      <c r="J319" s="80"/>
      <c r="K319" s="79"/>
      <c r="L319" s="80"/>
      <c r="M319" s="79"/>
      <c r="N319" s="80"/>
      <c r="O319" s="79"/>
      <c r="P319" s="78"/>
      <c r="Q319" s="77"/>
    </row>
    <row r="320" spans="1:20" ht="18" customHeight="1" x14ac:dyDescent="0.15">
      <c r="A320" s="76"/>
      <c r="B320" s="102"/>
      <c r="C320" s="74" t="s">
        <v>36</v>
      </c>
      <c r="D320" s="73" t="s">
        <v>35</v>
      </c>
      <c r="E320" s="71"/>
      <c r="F320" s="72" t="s">
        <v>35</v>
      </c>
      <c r="G320" s="71"/>
      <c r="H320" s="72" t="s">
        <v>35</v>
      </c>
      <c r="I320" s="71"/>
      <c r="J320" s="72" t="s">
        <v>35</v>
      </c>
      <c r="K320" s="71"/>
      <c r="L320" s="72"/>
      <c r="M320" s="71"/>
      <c r="N320" s="72"/>
      <c r="O320" s="71"/>
      <c r="P320" s="70"/>
      <c r="Q320" s="69"/>
    </row>
    <row r="321" spans="1:19" s="34" customFormat="1" ht="18" customHeight="1" x14ac:dyDescent="0.15">
      <c r="A321" s="68"/>
      <c r="B321" s="65" t="s">
        <v>34</v>
      </c>
      <c r="C321" s="67" t="s">
        <v>33</v>
      </c>
      <c r="D321" s="66" t="s">
        <v>32</v>
      </c>
      <c r="E321" s="65" t="s">
        <v>31</v>
      </c>
      <c r="F321" s="66" t="s">
        <v>32</v>
      </c>
      <c r="G321" s="66" t="s">
        <v>31</v>
      </c>
      <c r="H321" s="65" t="s">
        <v>32</v>
      </c>
      <c r="I321" s="65" t="s">
        <v>31</v>
      </c>
      <c r="J321" s="65" t="s">
        <v>32</v>
      </c>
      <c r="K321" s="65" t="s">
        <v>31</v>
      </c>
      <c r="L321" s="65" t="s">
        <v>32</v>
      </c>
      <c r="M321" s="65" t="s">
        <v>31</v>
      </c>
      <c r="N321" s="65" t="s">
        <v>32</v>
      </c>
      <c r="O321" s="65" t="s">
        <v>31</v>
      </c>
      <c r="P321" s="65" t="s">
        <v>32</v>
      </c>
      <c r="Q321" s="65" t="s">
        <v>31</v>
      </c>
      <c r="R321" s="35"/>
      <c r="S321" s="35"/>
    </row>
    <row r="322" spans="1:19" s="34" customFormat="1" ht="18" customHeight="1" x14ac:dyDescent="0.15">
      <c r="A322" s="60" t="s">
        <v>30</v>
      </c>
      <c r="B322" s="54" t="s">
        <v>65</v>
      </c>
      <c r="C322" s="53"/>
      <c r="D322" s="50">
        <v>10</v>
      </c>
      <c r="E322" s="51">
        <f>C322*D322</f>
        <v>0</v>
      </c>
      <c r="F322" s="50">
        <v>60</v>
      </c>
      <c r="G322" s="51">
        <f>C322*F322</f>
        <v>0</v>
      </c>
      <c r="H322" s="50"/>
      <c r="I322" s="51">
        <f>C322*H322</f>
        <v>0</v>
      </c>
      <c r="J322" s="50"/>
      <c r="K322" s="51">
        <f>C322*J322</f>
        <v>0</v>
      </c>
      <c r="L322" s="50"/>
      <c r="M322" s="51">
        <f>C322*L322</f>
        <v>0</v>
      </c>
      <c r="N322" s="50"/>
      <c r="O322" s="51">
        <f>C322*N322</f>
        <v>0</v>
      </c>
      <c r="P322" s="50">
        <f>D322+F322+H322+J322+L322+N322</f>
        <v>70</v>
      </c>
      <c r="Q322" s="50">
        <f>E322+G322+I322+K322+M322+O322</f>
        <v>0</v>
      </c>
      <c r="R322" s="35"/>
      <c r="S322" s="35"/>
    </row>
    <row r="323" spans="1:19" s="34" customFormat="1" ht="18" customHeight="1" x14ac:dyDescent="0.15">
      <c r="A323" s="55"/>
      <c r="B323" s="54" t="s">
        <v>28</v>
      </c>
      <c r="C323" s="53"/>
      <c r="D323" s="50">
        <v>10</v>
      </c>
      <c r="E323" s="51">
        <f>C323*D323</f>
        <v>0</v>
      </c>
      <c r="F323" s="50">
        <v>60</v>
      </c>
      <c r="G323" s="51">
        <f>C323*F323</f>
        <v>0</v>
      </c>
      <c r="H323" s="50"/>
      <c r="I323" s="51">
        <f>C323*H323</f>
        <v>0</v>
      </c>
      <c r="J323" s="50"/>
      <c r="K323" s="51">
        <f>C323*J323</f>
        <v>0</v>
      </c>
      <c r="L323" s="50"/>
      <c r="M323" s="51">
        <f>C323*L323</f>
        <v>0</v>
      </c>
      <c r="N323" s="50"/>
      <c r="O323" s="51">
        <f>C323*N323</f>
        <v>0</v>
      </c>
      <c r="P323" s="50">
        <f>D323+F323+H323+J323+L323+N323</f>
        <v>70</v>
      </c>
      <c r="Q323" s="50">
        <f>E323+G323+I323+K323+M323+O323</f>
        <v>0</v>
      </c>
      <c r="R323" s="35"/>
      <c r="S323" s="35"/>
    </row>
    <row r="324" spans="1:19" s="34" customFormat="1" ht="18" customHeight="1" x14ac:dyDescent="0.15">
      <c r="A324" s="55"/>
      <c r="B324" s="54" t="s">
        <v>64</v>
      </c>
      <c r="C324" s="53"/>
      <c r="D324" s="50">
        <v>10</v>
      </c>
      <c r="E324" s="51">
        <f>C324*D324</f>
        <v>0</v>
      </c>
      <c r="F324" s="50">
        <v>60</v>
      </c>
      <c r="G324" s="51">
        <f>C324*F324</f>
        <v>0</v>
      </c>
      <c r="H324" s="50"/>
      <c r="I324" s="51">
        <f>C324*H324</f>
        <v>0</v>
      </c>
      <c r="J324" s="50"/>
      <c r="K324" s="51">
        <f>C324*J324</f>
        <v>0</v>
      </c>
      <c r="L324" s="50"/>
      <c r="M324" s="51">
        <f>C324*L324</f>
        <v>0</v>
      </c>
      <c r="N324" s="50"/>
      <c r="O324" s="51">
        <f>C324*N324</f>
        <v>0</v>
      </c>
      <c r="P324" s="50">
        <f>D324+F324+H324+J324+L324+N324</f>
        <v>70</v>
      </c>
      <c r="Q324" s="50">
        <f>E324+G324+I324+K324+M324+O324</f>
        <v>0</v>
      </c>
      <c r="R324" s="35"/>
      <c r="S324" s="35"/>
    </row>
    <row r="325" spans="1:19" s="34" customFormat="1" ht="18" customHeight="1" x14ac:dyDescent="0.15">
      <c r="A325" s="55"/>
      <c r="B325" s="54" t="s">
        <v>63</v>
      </c>
      <c r="C325" s="53"/>
      <c r="D325" s="50"/>
      <c r="E325" s="51">
        <f>C325*D325</f>
        <v>0</v>
      </c>
      <c r="F325" s="50">
        <v>4</v>
      </c>
      <c r="G325" s="51">
        <f>C325*F325</f>
        <v>0</v>
      </c>
      <c r="H325" s="50"/>
      <c r="I325" s="51">
        <f>C325*H325</f>
        <v>0</v>
      </c>
      <c r="J325" s="50"/>
      <c r="K325" s="51">
        <f>C325*J325</f>
        <v>0</v>
      </c>
      <c r="L325" s="50"/>
      <c r="M325" s="51">
        <f>C325*L325</f>
        <v>0</v>
      </c>
      <c r="N325" s="50"/>
      <c r="O325" s="51">
        <f>C325*N325</f>
        <v>0</v>
      </c>
      <c r="P325" s="50">
        <f>D325+F325+H325+J325+L325+N325</f>
        <v>4</v>
      </c>
      <c r="Q325" s="50">
        <f>E325+G325+I325+K325+M325+O325</f>
        <v>0</v>
      </c>
      <c r="R325" s="35"/>
      <c r="S325" s="35"/>
    </row>
    <row r="326" spans="1:19" s="34" customFormat="1" ht="18" customHeight="1" x14ac:dyDescent="0.15">
      <c r="A326" s="55"/>
      <c r="B326" s="54" t="s">
        <v>62</v>
      </c>
      <c r="C326" s="53"/>
      <c r="D326" s="50"/>
      <c r="E326" s="51">
        <f>C326*D326</f>
        <v>0</v>
      </c>
      <c r="F326" s="50"/>
      <c r="G326" s="51">
        <f>C326*F326</f>
        <v>0</v>
      </c>
      <c r="H326" s="50">
        <v>3</v>
      </c>
      <c r="I326" s="51">
        <f>C326*H326</f>
        <v>0</v>
      </c>
      <c r="J326" s="50">
        <v>20</v>
      </c>
      <c r="K326" s="51">
        <f>C326*J326</f>
        <v>0</v>
      </c>
      <c r="L326" s="50"/>
      <c r="M326" s="51">
        <f>C326*L326</f>
        <v>0</v>
      </c>
      <c r="N326" s="50"/>
      <c r="O326" s="51">
        <f>C326*N326</f>
        <v>0</v>
      </c>
      <c r="P326" s="50">
        <f>D326+F326+H326+J326+L326+N326</f>
        <v>23</v>
      </c>
      <c r="Q326" s="50">
        <f>E326+G326+I326+K326+M326+O326</f>
        <v>0</v>
      </c>
      <c r="R326" s="35"/>
      <c r="S326" s="35"/>
    </row>
    <row r="327" spans="1:19" s="34" customFormat="1" ht="18" customHeight="1" x14ac:dyDescent="0.15">
      <c r="A327" s="55"/>
      <c r="B327" s="54" t="s">
        <v>61</v>
      </c>
      <c r="C327" s="53"/>
      <c r="D327" s="50"/>
      <c r="E327" s="51">
        <f>C327*D327</f>
        <v>0</v>
      </c>
      <c r="F327" s="50"/>
      <c r="G327" s="51">
        <f>C327*F327</f>
        <v>0</v>
      </c>
      <c r="H327" s="50">
        <v>6</v>
      </c>
      <c r="I327" s="51">
        <f>C327*H327</f>
        <v>0</v>
      </c>
      <c r="J327" s="50">
        <v>40</v>
      </c>
      <c r="K327" s="51">
        <f>C327*J327</f>
        <v>0</v>
      </c>
      <c r="L327" s="50"/>
      <c r="M327" s="51">
        <f>C327*L327</f>
        <v>0</v>
      </c>
      <c r="N327" s="50"/>
      <c r="O327" s="51">
        <f>C327*N327</f>
        <v>0</v>
      </c>
      <c r="P327" s="50">
        <f>D327+F327+H327+J327+L327+N327</f>
        <v>46</v>
      </c>
      <c r="Q327" s="50">
        <f>E327+G327+I327+K327+M327+O327</f>
        <v>0</v>
      </c>
      <c r="R327" s="35"/>
      <c r="S327" s="35"/>
    </row>
    <row r="328" spans="1:19" s="34" customFormat="1" ht="18" customHeight="1" x14ac:dyDescent="0.15">
      <c r="A328" s="55"/>
      <c r="B328" s="54" t="s">
        <v>60</v>
      </c>
      <c r="C328" s="53"/>
      <c r="D328" s="50"/>
      <c r="E328" s="51">
        <f>C328*D328</f>
        <v>0</v>
      </c>
      <c r="F328" s="50"/>
      <c r="G328" s="51">
        <f>C328*F328</f>
        <v>0</v>
      </c>
      <c r="H328" s="50">
        <v>60</v>
      </c>
      <c r="I328" s="51">
        <f>C328*H328</f>
        <v>0</v>
      </c>
      <c r="J328" s="50">
        <v>80</v>
      </c>
      <c r="K328" s="51">
        <f>C328*J328</f>
        <v>0</v>
      </c>
      <c r="L328" s="50"/>
      <c r="M328" s="51">
        <f>C328*L328</f>
        <v>0</v>
      </c>
      <c r="N328" s="50"/>
      <c r="O328" s="51">
        <f>C328*N328</f>
        <v>0</v>
      </c>
      <c r="P328" s="50">
        <f>D328+F328+H328+J328+L328+N328</f>
        <v>140</v>
      </c>
      <c r="Q328" s="50">
        <f>E328+G328+I328+K328+M328+O328</f>
        <v>0</v>
      </c>
      <c r="R328" s="35"/>
      <c r="S328" s="35"/>
    </row>
    <row r="329" spans="1:19" s="34" customFormat="1" ht="18" customHeight="1" thickBot="1" x14ac:dyDescent="0.2">
      <c r="A329" s="55"/>
      <c r="B329" s="54" t="s">
        <v>59</v>
      </c>
      <c r="C329" s="53"/>
      <c r="D329" s="50"/>
      <c r="E329" s="52">
        <f>C329*D329</f>
        <v>0</v>
      </c>
      <c r="F329" s="50"/>
      <c r="G329" s="52">
        <f>C329*F329</f>
        <v>0</v>
      </c>
      <c r="H329" s="50"/>
      <c r="I329" s="52">
        <f>C329*H329</f>
        <v>0</v>
      </c>
      <c r="J329" s="50"/>
      <c r="K329" s="52">
        <f>C329*J329</f>
        <v>0</v>
      </c>
      <c r="L329" s="50"/>
      <c r="M329" s="52">
        <f>C329*L329</f>
        <v>0</v>
      </c>
      <c r="N329" s="50"/>
      <c r="O329" s="52">
        <f>C329*N329</f>
        <v>0</v>
      </c>
      <c r="P329" s="49">
        <f>D329+F329+H329+J329+L329+N329</f>
        <v>0</v>
      </c>
      <c r="Q329" s="49">
        <f>E329+G329+I329+K329+M329+O329</f>
        <v>0</v>
      </c>
      <c r="R329" s="35"/>
      <c r="S329" s="35"/>
    </row>
    <row r="330" spans="1:19" s="34" customFormat="1" ht="18" customHeight="1" thickBot="1" x14ac:dyDescent="0.2">
      <c r="A330" s="47"/>
      <c r="B330" s="62" t="s">
        <v>22</v>
      </c>
      <c r="C330" s="61"/>
      <c r="D330" s="41"/>
      <c r="E330" s="44">
        <f>SUBTOTAL(9,E322:E329)</f>
        <v>0</v>
      </c>
      <c r="F330" s="41"/>
      <c r="G330" s="44">
        <f>SUBTOTAL(9,G322:G329)</f>
        <v>0</v>
      </c>
      <c r="H330" s="41"/>
      <c r="I330" s="44">
        <f>SUBTOTAL(9,I322:I329)</f>
        <v>0</v>
      </c>
      <c r="J330" s="41"/>
      <c r="K330" s="44">
        <f>SUBTOTAL(9,K322:K329)</f>
        <v>0</v>
      </c>
      <c r="L330" s="41"/>
      <c r="M330" s="44">
        <f>SUBTOTAL(9,M322:M329)</f>
        <v>0</v>
      </c>
      <c r="N330" s="41"/>
      <c r="O330" s="44">
        <f>SUBTOTAL(9,O322:O329)</f>
        <v>0</v>
      </c>
      <c r="P330" s="41"/>
      <c r="Q330" s="44">
        <f>SUBTOTAL(9,Q322:Q329)</f>
        <v>0</v>
      </c>
      <c r="R330" s="35"/>
      <c r="S330" s="35"/>
    </row>
    <row r="331" spans="1:19" s="34" customFormat="1" ht="18" customHeight="1" x14ac:dyDescent="0.15">
      <c r="A331" s="60" t="s">
        <v>25</v>
      </c>
      <c r="B331" s="57" t="s">
        <v>58</v>
      </c>
      <c r="C331" s="56"/>
      <c r="D331" s="50"/>
      <c r="E331" s="59">
        <f>C331*D331</f>
        <v>0</v>
      </c>
      <c r="F331" s="50"/>
      <c r="G331" s="59">
        <f>C331*F331</f>
        <v>0</v>
      </c>
      <c r="H331" s="50">
        <v>14</v>
      </c>
      <c r="I331" s="59">
        <f>C331*H331</f>
        <v>0</v>
      </c>
      <c r="J331" s="50">
        <v>28</v>
      </c>
      <c r="K331" s="59">
        <f>C331*J331</f>
        <v>0</v>
      </c>
      <c r="L331" s="50"/>
      <c r="M331" s="59">
        <f>C331*L331</f>
        <v>0</v>
      </c>
      <c r="N331" s="50"/>
      <c r="O331" s="59">
        <f>C331*N331</f>
        <v>0</v>
      </c>
      <c r="P331" s="58">
        <f>D331+F331+H331+J331+L331+N331</f>
        <v>42</v>
      </c>
      <c r="Q331" s="58">
        <f>E331+G331+I331+K331+M331+O331</f>
        <v>0</v>
      </c>
      <c r="R331" s="35"/>
      <c r="S331" s="35"/>
    </row>
    <row r="332" spans="1:19" s="34" customFormat="1" ht="18" customHeight="1" x14ac:dyDescent="0.15">
      <c r="A332" s="55"/>
      <c r="B332" s="54" t="s">
        <v>57</v>
      </c>
      <c r="C332" s="53"/>
      <c r="D332" s="50"/>
      <c r="E332" s="51">
        <f>C332*D332</f>
        <v>0</v>
      </c>
      <c r="F332" s="50"/>
      <c r="G332" s="51">
        <f>C332*F332</f>
        <v>0</v>
      </c>
      <c r="H332" s="50">
        <v>3</v>
      </c>
      <c r="I332" s="51">
        <f>C332*H332</f>
        <v>0</v>
      </c>
      <c r="J332" s="50">
        <v>2</v>
      </c>
      <c r="K332" s="51">
        <f>C332*J332</f>
        <v>0</v>
      </c>
      <c r="L332" s="50"/>
      <c r="M332" s="51">
        <f>C332*L332</f>
        <v>0</v>
      </c>
      <c r="N332" s="50"/>
      <c r="O332" s="51">
        <f>C332*N332</f>
        <v>0</v>
      </c>
      <c r="P332" s="50">
        <f>D332+F332+H332+J332+L332+N332</f>
        <v>5</v>
      </c>
      <c r="Q332" s="50">
        <f>E332+G332+I332+K332+M332+O332</f>
        <v>0</v>
      </c>
      <c r="R332" s="35"/>
      <c r="S332" s="35"/>
    </row>
    <row r="333" spans="1:19" s="34" customFormat="1" ht="18" customHeight="1" x14ac:dyDescent="0.15">
      <c r="A333" s="55"/>
      <c r="B333" s="54"/>
      <c r="C333" s="53"/>
      <c r="D333" s="50"/>
      <c r="E333" s="51">
        <f>C333*D333</f>
        <v>0</v>
      </c>
      <c r="F333" s="50"/>
      <c r="G333" s="51">
        <f>C333*F333</f>
        <v>0</v>
      </c>
      <c r="H333" s="50"/>
      <c r="I333" s="51">
        <f>C333*H333</f>
        <v>0</v>
      </c>
      <c r="J333" s="50"/>
      <c r="K333" s="51">
        <f>C333*J333</f>
        <v>0</v>
      </c>
      <c r="L333" s="50"/>
      <c r="M333" s="51">
        <f>C333*L333</f>
        <v>0</v>
      </c>
      <c r="N333" s="50"/>
      <c r="O333" s="51">
        <f>C333*N333</f>
        <v>0</v>
      </c>
      <c r="P333" s="50">
        <f>D333+F333+H333+J333+L333+N333</f>
        <v>0</v>
      </c>
      <c r="Q333" s="50">
        <f>E333+G333+I333+K333+M333+O333</f>
        <v>0</v>
      </c>
      <c r="R333" s="35"/>
      <c r="S333" s="35"/>
    </row>
    <row r="334" spans="1:19" s="34" customFormat="1" ht="18" customHeight="1" x14ac:dyDescent="0.15">
      <c r="A334" s="55"/>
      <c r="B334" s="54"/>
      <c r="C334" s="53"/>
      <c r="D334" s="50"/>
      <c r="E334" s="51">
        <f>C334*D334</f>
        <v>0</v>
      </c>
      <c r="F334" s="50"/>
      <c r="G334" s="51">
        <f>C334*F334</f>
        <v>0</v>
      </c>
      <c r="H334" s="50"/>
      <c r="I334" s="51">
        <f>C334*H334</f>
        <v>0</v>
      </c>
      <c r="J334" s="50"/>
      <c r="K334" s="51">
        <f>C334*J334</f>
        <v>0</v>
      </c>
      <c r="L334" s="50"/>
      <c r="M334" s="51">
        <f>C334*L334</f>
        <v>0</v>
      </c>
      <c r="N334" s="50"/>
      <c r="O334" s="51">
        <f>C334*N334</f>
        <v>0</v>
      </c>
      <c r="P334" s="50">
        <f>D334+F334+H334+J334+L334+N334</f>
        <v>0</v>
      </c>
      <c r="Q334" s="50">
        <f>E334+G334+I334+K334+M334+O334</f>
        <v>0</v>
      </c>
      <c r="R334" s="35"/>
      <c r="S334" s="35"/>
    </row>
    <row r="335" spans="1:19" s="34" customFormat="1" ht="18" customHeight="1" thickBot="1" x14ac:dyDescent="0.2">
      <c r="A335" s="55"/>
      <c r="B335" s="54"/>
      <c r="C335" s="53"/>
      <c r="D335" s="50"/>
      <c r="E335" s="52">
        <f>C335*D335</f>
        <v>0</v>
      </c>
      <c r="F335" s="50"/>
      <c r="G335" s="52">
        <f>C335*F335</f>
        <v>0</v>
      </c>
      <c r="H335" s="50"/>
      <c r="I335" s="52">
        <f>C335*H335</f>
        <v>0</v>
      </c>
      <c r="J335" s="50"/>
      <c r="K335" s="52">
        <f>C335*J335</f>
        <v>0</v>
      </c>
      <c r="L335" s="50"/>
      <c r="M335" s="52">
        <f>C335*L335</f>
        <v>0</v>
      </c>
      <c r="N335" s="50"/>
      <c r="O335" s="52">
        <f>C335*N335</f>
        <v>0</v>
      </c>
      <c r="P335" s="49">
        <f>D335+F335+H335+J335+L335+N335</f>
        <v>0</v>
      </c>
      <c r="Q335" s="49">
        <f>E335+G335+I335+K335+M335+O335</f>
        <v>0</v>
      </c>
      <c r="R335" s="35"/>
      <c r="S335" s="35"/>
    </row>
    <row r="336" spans="1:19" s="34" customFormat="1" ht="18" customHeight="1" thickBot="1" x14ac:dyDescent="0.2">
      <c r="A336" s="47"/>
      <c r="B336" s="62" t="s">
        <v>22</v>
      </c>
      <c r="C336" s="61"/>
      <c r="D336" s="41"/>
      <c r="E336" s="44">
        <f>SUBTOTAL(9,E331:E335)</f>
        <v>0</v>
      </c>
      <c r="F336" s="41"/>
      <c r="G336" s="44">
        <f>SUBTOTAL(9,G331:G335)</f>
        <v>0</v>
      </c>
      <c r="H336" s="41"/>
      <c r="I336" s="44">
        <f>SUBTOTAL(9,I331:I335)</f>
        <v>0</v>
      </c>
      <c r="J336" s="41"/>
      <c r="K336" s="44">
        <f>SUBTOTAL(9,K331:K335)</f>
        <v>0</v>
      </c>
      <c r="L336" s="41"/>
      <c r="M336" s="44">
        <f>SUBTOTAL(9,M331:M335)</f>
        <v>0</v>
      </c>
      <c r="N336" s="41"/>
      <c r="O336" s="44">
        <f>SUBTOTAL(9,O331:O335)</f>
        <v>0</v>
      </c>
      <c r="P336" s="41"/>
      <c r="Q336" s="40">
        <f>SUBTOTAL(9,Q331:Q335)</f>
        <v>0</v>
      </c>
      <c r="R336" s="35"/>
      <c r="S336" s="35"/>
    </row>
    <row r="337" spans="1:20" s="34" customFormat="1" ht="18" customHeight="1" x14ac:dyDescent="0.15">
      <c r="A337" s="60" t="s">
        <v>23</v>
      </c>
      <c r="B337" s="57" t="s">
        <v>56</v>
      </c>
      <c r="C337" s="56"/>
      <c r="D337" s="50"/>
      <c r="E337" s="59">
        <f>C337*D337</f>
        <v>0</v>
      </c>
      <c r="F337" s="50"/>
      <c r="G337" s="59">
        <f>C337*F337</f>
        <v>0</v>
      </c>
      <c r="H337" s="50">
        <v>60</v>
      </c>
      <c r="I337" s="59">
        <f>C337*H337</f>
        <v>0</v>
      </c>
      <c r="J337" s="50">
        <v>200</v>
      </c>
      <c r="K337" s="59">
        <f>C337*J337</f>
        <v>0</v>
      </c>
      <c r="L337" s="50"/>
      <c r="M337" s="59">
        <f>C337*L337</f>
        <v>0</v>
      </c>
      <c r="N337" s="50"/>
      <c r="O337" s="59">
        <f>C337*N337</f>
        <v>0</v>
      </c>
      <c r="P337" s="58">
        <f>D337+F337+H337+J337+L337+N337</f>
        <v>260</v>
      </c>
      <c r="Q337" s="58">
        <f>E337+G337+I337+K337+M337+O337</f>
        <v>0</v>
      </c>
      <c r="R337" s="35"/>
      <c r="S337" s="35"/>
    </row>
    <row r="338" spans="1:20" s="34" customFormat="1" ht="18" customHeight="1" x14ac:dyDescent="0.15">
      <c r="A338" s="55"/>
      <c r="B338" s="54"/>
      <c r="C338" s="53"/>
      <c r="D338" s="50"/>
      <c r="E338" s="51">
        <f>C338*D338</f>
        <v>0</v>
      </c>
      <c r="F338" s="50"/>
      <c r="G338" s="51">
        <f>C338*F338</f>
        <v>0</v>
      </c>
      <c r="H338" s="50"/>
      <c r="I338" s="51">
        <f>C338*H338</f>
        <v>0</v>
      </c>
      <c r="J338" s="50"/>
      <c r="K338" s="51">
        <f>C338*J338</f>
        <v>0</v>
      </c>
      <c r="L338" s="50"/>
      <c r="M338" s="51">
        <f>C338*L338</f>
        <v>0</v>
      </c>
      <c r="N338" s="50"/>
      <c r="O338" s="51">
        <f>C338*N338</f>
        <v>0</v>
      </c>
      <c r="P338" s="50">
        <f>D338+F338+H338+J338+L338+N338</f>
        <v>0</v>
      </c>
      <c r="Q338" s="50">
        <f>E338+G338+I338+K338+M338+O338</f>
        <v>0</v>
      </c>
      <c r="R338" s="35"/>
      <c r="S338" s="35"/>
    </row>
    <row r="339" spans="1:20" s="34" customFormat="1" ht="18" customHeight="1" x14ac:dyDescent="0.15">
      <c r="A339" s="55"/>
      <c r="B339" s="54"/>
      <c r="C339" s="53"/>
      <c r="D339" s="50"/>
      <c r="E339" s="51">
        <f>C339*D339</f>
        <v>0</v>
      </c>
      <c r="F339" s="50"/>
      <c r="G339" s="51">
        <f>C339*F339</f>
        <v>0</v>
      </c>
      <c r="H339" s="50"/>
      <c r="I339" s="51">
        <f>C339*H339</f>
        <v>0</v>
      </c>
      <c r="J339" s="50"/>
      <c r="K339" s="51">
        <f>C339*J339</f>
        <v>0</v>
      </c>
      <c r="L339" s="50"/>
      <c r="M339" s="51">
        <f>C339*L339</f>
        <v>0</v>
      </c>
      <c r="N339" s="50"/>
      <c r="O339" s="51">
        <f>C339*N339</f>
        <v>0</v>
      </c>
      <c r="P339" s="50">
        <f>D339+F339+H339+J339+L339+N339</f>
        <v>0</v>
      </c>
      <c r="Q339" s="50">
        <f>E339+G339+I339+K339+M339+O339</f>
        <v>0</v>
      </c>
      <c r="R339" s="35"/>
      <c r="S339" s="35"/>
    </row>
    <row r="340" spans="1:20" s="34" customFormat="1" ht="18" customHeight="1" x14ac:dyDescent="0.15">
      <c r="A340" s="55"/>
      <c r="B340" s="54"/>
      <c r="C340" s="53"/>
      <c r="D340" s="50"/>
      <c r="E340" s="51">
        <f>C340*D340</f>
        <v>0</v>
      </c>
      <c r="F340" s="50"/>
      <c r="G340" s="51">
        <f>C340*F340</f>
        <v>0</v>
      </c>
      <c r="H340" s="50"/>
      <c r="I340" s="51">
        <f>C340*H340</f>
        <v>0</v>
      </c>
      <c r="J340" s="50"/>
      <c r="K340" s="51">
        <f>C340*J340</f>
        <v>0</v>
      </c>
      <c r="L340" s="50"/>
      <c r="M340" s="51">
        <f>C340*L340</f>
        <v>0</v>
      </c>
      <c r="N340" s="50"/>
      <c r="O340" s="51">
        <f>C340*N340</f>
        <v>0</v>
      </c>
      <c r="P340" s="50">
        <f>D340+F340+H340+J340+L340+N340</f>
        <v>0</v>
      </c>
      <c r="Q340" s="50">
        <f>E340+G340+I340+K340+M340+O340</f>
        <v>0</v>
      </c>
      <c r="R340" s="35"/>
      <c r="S340" s="35"/>
    </row>
    <row r="341" spans="1:20" s="34" customFormat="1" ht="18" customHeight="1" x14ac:dyDescent="0.15">
      <c r="A341" s="55"/>
      <c r="B341" s="54"/>
      <c r="C341" s="53"/>
      <c r="D341" s="50"/>
      <c r="E341" s="51">
        <f>C341*D341</f>
        <v>0</v>
      </c>
      <c r="F341" s="50"/>
      <c r="G341" s="51">
        <f>C341*F341</f>
        <v>0</v>
      </c>
      <c r="H341" s="50"/>
      <c r="I341" s="51">
        <f>C341*H341</f>
        <v>0</v>
      </c>
      <c r="J341" s="50"/>
      <c r="K341" s="51">
        <f>C341*J341</f>
        <v>0</v>
      </c>
      <c r="L341" s="50"/>
      <c r="M341" s="51">
        <f>C341*L341</f>
        <v>0</v>
      </c>
      <c r="N341" s="50"/>
      <c r="O341" s="51">
        <f>C341*N341</f>
        <v>0</v>
      </c>
      <c r="P341" s="50">
        <f>D341+F341+H341+J341+L341+N341</f>
        <v>0</v>
      </c>
      <c r="Q341" s="50">
        <f>E341+G341+I341+K341+M341+O341</f>
        <v>0</v>
      </c>
      <c r="R341" s="35"/>
      <c r="S341" s="35"/>
    </row>
    <row r="342" spans="1:20" s="34" customFormat="1" ht="18" customHeight="1" x14ac:dyDescent="0.15">
      <c r="A342" s="55"/>
      <c r="B342" s="54"/>
      <c r="C342" s="53"/>
      <c r="D342" s="50"/>
      <c r="E342" s="51">
        <f>C342*D342</f>
        <v>0</v>
      </c>
      <c r="F342" s="50"/>
      <c r="G342" s="51">
        <f>C342*F342</f>
        <v>0</v>
      </c>
      <c r="H342" s="50"/>
      <c r="I342" s="51">
        <f>C342*H342</f>
        <v>0</v>
      </c>
      <c r="J342" s="50"/>
      <c r="K342" s="51">
        <f>C342*J342</f>
        <v>0</v>
      </c>
      <c r="L342" s="50"/>
      <c r="M342" s="51">
        <f>C342*L342</f>
        <v>0</v>
      </c>
      <c r="N342" s="50"/>
      <c r="O342" s="51">
        <f>C342*N342</f>
        <v>0</v>
      </c>
      <c r="P342" s="50">
        <f>D342+F342+H342+J342+L342+N342</f>
        <v>0</v>
      </c>
      <c r="Q342" s="50">
        <f>E342+G342+I342+K342+M342+O342</f>
        <v>0</v>
      </c>
      <c r="R342" s="35"/>
      <c r="S342" s="35"/>
    </row>
    <row r="343" spans="1:20" s="34" customFormat="1" ht="18" customHeight="1" x14ac:dyDescent="0.15">
      <c r="A343" s="55"/>
      <c r="B343" s="57"/>
      <c r="C343" s="56"/>
      <c r="D343" s="50"/>
      <c r="E343" s="51">
        <f>C343*D343</f>
        <v>0</v>
      </c>
      <c r="F343" s="50"/>
      <c r="G343" s="51">
        <f>C343*F343</f>
        <v>0</v>
      </c>
      <c r="H343" s="50"/>
      <c r="I343" s="51">
        <f>C343*H343</f>
        <v>0</v>
      </c>
      <c r="J343" s="50"/>
      <c r="K343" s="51">
        <f>C343*J343</f>
        <v>0</v>
      </c>
      <c r="L343" s="50"/>
      <c r="M343" s="51">
        <f>C343*L343</f>
        <v>0</v>
      </c>
      <c r="N343" s="50"/>
      <c r="O343" s="51">
        <f>C343*N343</f>
        <v>0</v>
      </c>
      <c r="P343" s="50">
        <f>D343+F343+H343+J343+L343+N343</f>
        <v>0</v>
      </c>
      <c r="Q343" s="50">
        <f>E343+G343+I343+K343+M343+O343</f>
        <v>0</v>
      </c>
      <c r="R343" s="35"/>
      <c r="S343" s="35"/>
    </row>
    <row r="344" spans="1:20" s="34" customFormat="1" ht="18" customHeight="1" x14ac:dyDescent="0.15">
      <c r="A344" s="55"/>
      <c r="B344" s="54"/>
      <c r="C344" s="53"/>
      <c r="D344" s="50"/>
      <c r="E344" s="51">
        <f>C344*D344</f>
        <v>0</v>
      </c>
      <c r="F344" s="50"/>
      <c r="G344" s="51">
        <f>C344*F344</f>
        <v>0</v>
      </c>
      <c r="H344" s="50"/>
      <c r="I344" s="51">
        <f>C344*H344</f>
        <v>0</v>
      </c>
      <c r="J344" s="50"/>
      <c r="K344" s="51">
        <f>C344*J344</f>
        <v>0</v>
      </c>
      <c r="L344" s="50"/>
      <c r="M344" s="51">
        <f>C344*L344</f>
        <v>0</v>
      </c>
      <c r="N344" s="50"/>
      <c r="O344" s="51">
        <f>C344*N344</f>
        <v>0</v>
      </c>
      <c r="P344" s="50">
        <f>D344+F344+H344+J344+L344+N344</f>
        <v>0</v>
      </c>
      <c r="Q344" s="50">
        <f>E344+G344+I344+K344+M344+O344</f>
        <v>0</v>
      </c>
      <c r="R344" s="35"/>
      <c r="S344" s="35"/>
    </row>
    <row r="345" spans="1:20" s="34" customFormat="1" ht="18" customHeight="1" x14ac:dyDescent="0.15">
      <c r="A345" s="55"/>
      <c r="B345" s="54"/>
      <c r="C345" s="53"/>
      <c r="D345" s="50"/>
      <c r="E345" s="51">
        <f>C345*D345</f>
        <v>0</v>
      </c>
      <c r="F345" s="50"/>
      <c r="G345" s="51">
        <f>C345*F345</f>
        <v>0</v>
      </c>
      <c r="H345" s="50"/>
      <c r="I345" s="51">
        <f>C345*H345</f>
        <v>0</v>
      </c>
      <c r="J345" s="50"/>
      <c r="K345" s="51">
        <f>C345*J345</f>
        <v>0</v>
      </c>
      <c r="L345" s="50"/>
      <c r="M345" s="51">
        <f>C345*L345</f>
        <v>0</v>
      </c>
      <c r="N345" s="50"/>
      <c r="O345" s="51">
        <f>C345*N345</f>
        <v>0</v>
      </c>
      <c r="P345" s="50">
        <f>D345+F345+H345+J345+L345+N345</f>
        <v>0</v>
      </c>
      <c r="Q345" s="50">
        <f>E345+G345+I345+K345+M345+O345</f>
        <v>0</v>
      </c>
      <c r="R345" s="35"/>
      <c r="S345" s="35"/>
    </row>
    <row r="346" spans="1:20" s="34" customFormat="1" ht="18" customHeight="1" x14ac:dyDescent="0.15">
      <c r="A346" s="55"/>
      <c r="B346" s="54"/>
      <c r="C346" s="53"/>
      <c r="D346" s="50"/>
      <c r="E346" s="51">
        <f>C346*D346</f>
        <v>0</v>
      </c>
      <c r="F346" s="50"/>
      <c r="G346" s="51">
        <f>C346*F346</f>
        <v>0</v>
      </c>
      <c r="H346" s="50"/>
      <c r="I346" s="51">
        <f>C346*H346</f>
        <v>0</v>
      </c>
      <c r="J346" s="50"/>
      <c r="K346" s="51">
        <f>C346*J346</f>
        <v>0</v>
      </c>
      <c r="L346" s="50"/>
      <c r="M346" s="51">
        <f>C346*L346</f>
        <v>0</v>
      </c>
      <c r="N346" s="50"/>
      <c r="O346" s="51">
        <f>C346*N346</f>
        <v>0</v>
      </c>
      <c r="P346" s="50">
        <f>D346+F346+H346+J346+L346+N346</f>
        <v>0</v>
      </c>
      <c r="Q346" s="50">
        <f>E346+G346+I346+K346+M346+O346</f>
        <v>0</v>
      </c>
      <c r="R346" s="35"/>
      <c r="S346" s="35"/>
    </row>
    <row r="347" spans="1:20" s="34" customFormat="1" ht="18" customHeight="1" x14ac:dyDescent="0.15">
      <c r="A347" s="55"/>
      <c r="B347" s="54"/>
      <c r="C347" s="53"/>
      <c r="D347" s="50"/>
      <c r="E347" s="51">
        <f>C347*D347</f>
        <v>0</v>
      </c>
      <c r="F347" s="50"/>
      <c r="G347" s="51">
        <f>C347*F347</f>
        <v>0</v>
      </c>
      <c r="H347" s="50"/>
      <c r="I347" s="51">
        <f>C347*H347</f>
        <v>0</v>
      </c>
      <c r="J347" s="50"/>
      <c r="K347" s="51">
        <f>C347*J347</f>
        <v>0</v>
      </c>
      <c r="L347" s="50"/>
      <c r="M347" s="51">
        <f>C347*L347</f>
        <v>0</v>
      </c>
      <c r="N347" s="50"/>
      <c r="O347" s="51">
        <f>C347*N347</f>
        <v>0</v>
      </c>
      <c r="P347" s="50">
        <f>D347+F347+H347+J347+L347+N347</f>
        <v>0</v>
      </c>
      <c r="Q347" s="50">
        <f>E347+G347+I347+K347+M347+O347</f>
        <v>0</v>
      </c>
      <c r="R347" s="35"/>
      <c r="S347" s="35"/>
    </row>
    <row r="348" spans="1:20" s="34" customFormat="1" ht="18" customHeight="1" x14ac:dyDescent="0.15">
      <c r="A348" s="55"/>
      <c r="B348" s="54"/>
      <c r="C348" s="53"/>
      <c r="D348" s="50"/>
      <c r="E348" s="51">
        <f>C348*D348</f>
        <v>0</v>
      </c>
      <c r="F348" s="50"/>
      <c r="G348" s="51">
        <f>C348*F348</f>
        <v>0</v>
      </c>
      <c r="H348" s="50"/>
      <c r="I348" s="51">
        <f>C348*H348</f>
        <v>0</v>
      </c>
      <c r="J348" s="50"/>
      <c r="K348" s="51">
        <f>C348*J348</f>
        <v>0</v>
      </c>
      <c r="L348" s="50"/>
      <c r="M348" s="51">
        <f>C348*L348</f>
        <v>0</v>
      </c>
      <c r="N348" s="50"/>
      <c r="O348" s="51">
        <f>C348*N348</f>
        <v>0</v>
      </c>
      <c r="P348" s="50">
        <f>D348+F348+H348+J348+L348+N348</f>
        <v>0</v>
      </c>
      <c r="Q348" s="50">
        <f>E348+G348+I348+K348+M348+O348</f>
        <v>0</v>
      </c>
      <c r="R348" s="35"/>
      <c r="S348" s="35"/>
    </row>
    <row r="349" spans="1:20" s="34" customFormat="1" ht="18" customHeight="1" thickBot="1" x14ac:dyDescent="0.2">
      <c r="A349" s="55"/>
      <c r="B349" s="54"/>
      <c r="C349" s="53"/>
      <c r="D349" s="49"/>
      <c r="E349" s="52">
        <v>0</v>
      </c>
      <c r="F349" s="49"/>
      <c r="G349" s="51">
        <f>C349*F349</f>
        <v>0</v>
      </c>
      <c r="H349" s="49"/>
      <c r="I349" s="52">
        <v>0</v>
      </c>
      <c r="J349" s="49"/>
      <c r="K349" s="51">
        <f>C349*J349</f>
        <v>0</v>
      </c>
      <c r="L349" s="49"/>
      <c r="M349" s="52">
        <v>0</v>
      </c>
      <c r="N349" s="49"/>
      <c r="O349" s="51">
        <f>C349*N349</f>
        <v>0</v>
      </c>
      <c r="P349" s="50">
        <f>D349+F349+H349+J349+L349+N349</f>
        <v>0</v>
      </c>
      <c r="Q349" s="49">
        <f>E349+G349+I349+K349+M349+O349</f>
        <v>0</v>
      </c>
      <c r="R349" s="35"/>
      <c r="S349" s="35"/>
      <c r="T349" s="48"/>
    </row>
    <row r="350" spans="1:20" s="34" customFormat="1" ht="18" customHeight="1" thickBot="1" x14ac:dyDescent="0.2">
      <c r="A350" s="47"/>
      <c r="B350" s="46" t="s">
        <v>22</v>
      </c>
      <c r="C350" s="45"/>
      <c r="D350" s="43"/>
      <c r="E350" s="44">
        <f>SUBTOTAL(9,E337:E349)</f>
        <v>0</v>
      </c>
      <c r="F350" s="41"/>
      <c r="G350" s="42">
        <f>SUBTOTAL(9,G337:G349)</f>
        <v>0</v>
      </c>
      <c r="H350" s="43"/>
      <c r="I350" s="42">
        <f>SUBTOTAL(9,I337:I349)</f>
        <v>0</v>
      </c>
      <c r="J350" s="41"/>
      <c r="K350" s="42">
        <f>SUBTOTAL(9,K337:K349)</f>
        <v>0</v>
      </c>
      <c r="L350" s="41"/>
      <c r="M350" s="42">
        <f>SUBTOTAL(9,M337:M349)</f>
        <v>0</v>
      </c>
      <c r="N350" s="41"/>
      <c r="O350" s="42">
        <f>SUBTOTAL(9,O337:O349)</f>
        <v>0</v>
      </c>
      <c r="P350" s="41"/>
      <c r="Q350" s="40">
        <f>SUBTOTAL(9,Q337:Q349)</f>
        <v>0</v>
      </c>
      <c r="R350" s="35"/>
      <c r="S350" s="35"/>
    </row>
    <row r="351" spans="1:20" s="34" customFormat="1" ht="18" customHeight="1" x14ac:dyDescent="0.15">
      <c r="A351" s="39" t="str">
        <f>A317</f>
        <v>③移転業務</v>
      </c>
      <c r="B351" s="38" t="s">
        <v>21</v>
      </c>
      <c r="C351" s="38"/>
      <c r="D351" s="38"/>
      <c r="E351" s="38"/>
      <c r="F351" s="38"/>
      <c r="G351" s="38"/>
      <c r="H351" s="38"/>
      <c r="I351" s="38"/>
      <c r="J351" s="38"/>
      <c r="K351" s="38"/>
      <c r="L351" s="38"/>
      <c r="M351" s="38"/>
      <c r="N351" s="38"/>
      <c r="O351" s="38"/>
      <c r="P351" s="37"/>
      <c r="Q351" s="36">
        <f>SUBTOTAL(9,Q322:Q350)</f>
        <v>0</v>
      </c>
      <c r="R351" s="35"/>
      <c r="S351" s="35"/>
    </row>
    <row r="352" spans="1:20" s="34" customFormat="1" ht="33" customHeight="1" x14ac:dyDescent="0.15">
      <c r="A352" s="101"/>
      <c r="B352" s="99"/>
      <c r="C352" s="100"/>
      <c r="D352" s="99"/>
      <c r="E352" s="99"/>
      <c r="F352" s="99"/>
      <c r="G352" s="99"/>
      <c r="H352" s="99"/>
      <c r="I352" s="99"/>
      <c r="J352" s="99"/>
      <c r="K352" s="99"/>
      <c r="L352" s="99"/>
      <c r="M352" s="99"/>
      <c r="N352" s="99"/>
      <c r="O352" s="99"/>
      <c r="P352" s="99"/>
      <c r="Q352" s="99"/>
      <c r="R352" s="35"/>
      <c r="S352" s="35"/>
    </row>
    <row r="353" spans="1:19" ht="20.100000000000001" customHeight="1" x14ac:dyDescent="0.2">
      <c r="E353" s="98" t="s">
        <v>44</v>
      </c>
      <c r="Q353" s="97"/>
    </row>
    <row r="354" spans="1:19" ht="18" customHeight="1" x14ac:dyDescent="0.15">
      <c r="B354" s="107" t="s">
        <v>43</v>
      </c>
      <c r="C354" s="96"/>
      <c r="D354" s="96"/>
      <c r="E354" s="96"/>
      <c r="F354" s="96"/>
      <c r="G354" s="96"/>
      <c r="H354" s="96"/>
      <c r="I354" s="96"/>
      <c r="J354" s="96"/>
      <c r="K354" s="96"/>
      <c r="L354" s="96"/>
      <c r="M354" s="96"/>
      <c r="N354" s="96"/>
      <c r="O354" s="96"/>
      <c r="P354" s="96"/>
      <c r="Q354" s="96"/>
    </row>
    <row r="355" spans="1:19" ht="18" customHeight="1" x14ac:dyDescent="0.15">
      <c r="A355" s="95"/>
      <c r="B355" s="92"/>
      <c r="C355" s="94"/>
      <c r="D355" s="92"/>
      <c r="E355" s="93"/>
      <c r="F355" s="92"/>
      <c r="G355" s="92"/>
      <c r="H355" s="92"/>
      <c r="I355" s="92"/>
      <c r="J355" s="92"/>
      <c r="K355" s="92"/>
      <c r="L355" s="92"/>
      <c r="M355" s="92"/>
      <c r="N355" s="92"/>
      <c r="O355" s="92"/>
      <c r="P355" s="92"/>
      <c r="Q355" s="91"/>
    </row>
    <row r="356" spans="1:19" ht="18" customHeight="1" x14ac:dyDescent="0.15">
      <c r="A356" s="90" t="s">
        <v>42</v>
      </c>
      <c r="B356" s="89"/>
      <c r="C356" s="88" t="s">
        <v>41</v>
      </c>
      <c r="D356" s="87" t="s">
        <v>55</v>
      </c>
      <c r="E356" s="86"/>
      <c r="F356" s="87" t="s">
        <v>54</v>
      </c>
      <c r="G356" s="86"/>
      <c r="H356" s="87" t="s">
        <v>51</v>
      </c>
      <c r="I356" s="86"/>
      <c r="J356" s="87" t="s">
        <v>53</v>
      </c>
      <c r="K356" s="86"/>
      <c r="L356" s="87" t="s">
        <v>52</v>
      </c>
      <c r="M356" s="86"/>
      <c r="N356" s="87" t="s">
        <v>51</v>
      </c>
      <c r="O356" s="86"/>
      <c r="P356" s="85"/>
      <c r="Q356" s="84"/>
    </row>
    <row r="357" spans="1:19" ht="18" customHeight="1" x14ac:dyDescent="0.15">
      <c r="A357" s="83"/>
      <c r="B357" s="82"/>
      <c r="C357" s="81" t="s">
        <v>39</v>
      </c>
      <c r="D357" s="80" t="s">
        <v>50</v>
      </c>
      <c r="E357" s="79"/>
      <c r="F357" s="80" t="s">
        <v>49</v>
      </c>
      <c r="G357" s="79"/>
      <c r="H357" s="80" t="s">
        <v>48</v>
      </c>
      <c r="I357" s="79"/>
      <c r="J357" s="80" t="s">
        <v>47</v>
      </c>
      <c r="K357" s="79"/>
      <c r="L357" s="80" t="s">
        <v>46</v>
      </c>
      <c r="M357" s="79"/>
      <c r="N357" s="80" t="s">
        <v>45</v>
      </c>
      <c r="O357" s="79"/>
      <c r="P357" s="78"/>
      <c r="Q357" s="77"/>
    </row>
    <row r="358" spans="1:19" ht="18" customHeight="1" x14ac:dyDescent="0.15">
      <c r="A358" s="83"/>
      <c r="B358" s="82"/>
      <c r="C358" s="81" t="s">
        <v>37</v>
      </c>
      <c r="D358" s="80"/>
      <c r="E358" s="79"/>
      <c r="F358" s="80"/>
      <c r="G358" s="79"/>
      <c r="H358" s="80"/>
      <c r="I358" s="79"/>
      <c r="J358" s="80"/>
      <c r="K358" s="79"/>
      <c r="L358" s="80"/>
      <c r="M358" s="79"/>
      <c r="N358" s="80"/>
      <c r="O358" s="79"/>
      <c r="P358" s="78"/>
      <c r="Q358" s="77"/>
    </row>
    <row r="359" spans="1:19" ht="18" customHeight="1" x14ac:dyDescent="0.15">
      <c r="A359" s="76"/>
      <c r="B359" s="75"/>
      <c r="C359" s="74" t="s">
        <v>36</v>
      </c>
      <c r="D359" s="73" t="s">
        <v>35</v>
      </c>
      <c r="E359" s="71"/>
      <c r="F359" s="73" t="s">
        <v>35</v>
      </c>
      <c r="G359" s="71"/>
      <c r="H359" s="73" t="s">
        <v>35</v>
      </c>
      <c r="I359" s="71"/>
      <c r="J359" s="73" t="s">
        <v>35</v>
      </c>
      <c r="K359" s="71"/>
      <c r="L359" s="73" t="s">
        <v>35</v>
      </c>
      <c r="M359" s="71"/>
      <c r="N359" s="73" t="s">
        <v>35</v>
      </c>
      <c r="O359" s="71"/>
      <c r="P359" s="70"/>
      <c r="Q359" s="69"/>
    </row>
    <row r="360" spans="1:19" s="34" customFormat="1" ht="18" customHeight="1" x14ac:dyDescent="0.15">
      <c r="A360" s="68"/>
      <c r="B360" s="65" t="s">
        <v>34</v>
      </c>
      <c r="C360" s="67" t="s">
        <v>33</v>
      </c>
      <c r="D360" s="66" t="s">
        <v>32</v>
      </c>
      <c r="E360" s="65" t="s">
        <v>31</v>
      </c>
      <c r="F360" s="66" t="s">
        <v>32</v>
      </c>
      <c r="G360" s="66" t="s">
        <v>31</v>
      </c>
      <c r="H360" s="65" t="s">
        <v>32</v>
      </c>
      <c r="I360" s="65" t="s">
        <v>31</v>
      </c>
      <c r="J360" s="65" t="s">
        <v>32</v>
      </c>
      <c r="K360" s="65" t="s">
        <v>31</v>
      </c>
      <c r="L360" s="65" t="s">
        <v>32</v>
      </c>
      <c r="M360" s="65" t="s">
        <v>31</v>
      </c>
      <c r="N360" s="65" t="s">
        <v>32</v>
      </c>
      <c r="O360" s="65" t="s">
        <v>31</v>
      </c>
      <c r="P360" s="65" t="s">
        <v>32</v>
      </c>
      <c r="Q360" s="65" t="s">
        <v>31</v>
      </c>
      <c r="R360" s="35"/>
      <c r="S360" s="35"/>
    </row>
    <row r="361" spans="1:19" s="34" customFormat="1" ht="18" customHeight="1" x14ac:dyDescent="0.15">
      <c r="A361" s="60" t="s">
        <v>30</v>
      </c>
      <c r="B361" s="54" t="s">
        <v>29</v>
      </c>
      <c r="C361" s="53"/>
      <c r="D361" s="50">
        <v>30</v>
      </c>
      <c r="E361" s="51">
        <f>C361*D361</f>
        <v>0</v>
      </c>
      <c r="F361" s="50">
        <v>20</v>
      </c>
      <c r="G361" s="51">
        <f>C361*F361</f>
        <v>0</v>
      </c>
      <c r="H361" s="50">
        <v>30</v>
      </c>
      <c r="I361" s="51">
        <f>C361*H361</f>
        <v>0</v>
      </c>
      <c r="J361" s="50">
        <v>15</v>
      </c>
      <c r="K361" s="51">
        <f>C361*J361</f>
        <v>0</v>
      </c>
      <c r="L361" s="50"/>
      <c r="M361" s="51">
        <f>C361*L361</f>
        <v>0</v>
      </c>
      <c r="N361" s="50">
        <v>30</v>
      </c>
      <c r="O361" s="51">
        <f>C361*N361</f>
        <v>0</v>
      </c>
      <c r="P361" s="50">
        <f>D361+F361+H361+J361+L361+N361</f>
        <v>125</v>
      </c>
      <c r="Q361" s="50">
        <f>E361+G361+I361+K361+M361+O361</f>
        <v>0</v>
      </c>
      <c r="R361" s="35"/>
      <c r="S361" s="35"/>
    </row>
    <row r="362" spans="1:19" s="34" customFormat="1" ht="18" customHeight="1" x14ac:dyDescent="0.15">
      <c r="A362" s="55"/>
      <c r="B362" s="54" t="s">
        <v>28</v>
      </c>
      <c r="C362" s="53"/>
      <c r="D362" s="50">
        <v>30</v>
      </c>
      <c r="E362" s="51">
        <f>C362*D362</f>
        <v>0</v>
      </c>
      <c r="F362" s="50">
        <v>20</v>
      </c>
      <c r="G362" s="51">
        <f>C362*F362</f>
        <v>0</v>
      </c>
      <c r="H362" s="50">
        <v>30</v>
      </c>
      <c r="I362" s="51">
        <f>C362*H362</f>
        <v>0</v>
      </c>
      <c r="J362" s="50">
        <v>15</v>
      </c>
      <c r="K362" s="51">
        <f>C362*J362</f>
        <v>0</v>
      </c>
      <c r="L362" s="50"/>
      <c r="M362" s="51">
        <f>C362*L362</f>
        <v>0</v>
      </c>
      <c r="N362" s="50">
        <v>30</v>
      </c>
      <c r="O362" s="51">
        <f>C362*N362</f>
        <v>0</v>
      </c>
      <c r="P362" s="50">
        <f>D362+F362+H362+J362+L362+N362</f>
        <v>125</v>
      </c>
      <c r="Q362" s="50">
        <f>E362+G362+I362+K362+M362+O362</f>
        <v>0</v>
      </c>
      <c r="R362" s="35"/>
      <c r="S362" s="35"/>
    </row>
    <row r="363" spans="1:19" s="34" customFormat="1" ht="18" customHeight="1" x14ac:dyDescent="0.15">
      <c r="A363" s="55"/>
      <c r="B363" s="54" t="s">
        <v>27</v>
      </c>
      <c r="C363" s="53"/>
      <c r="D363" s="50">
        <v>30</v>
      </c>
      <c r="E363" s="51">
        <f>C363*D363</f>
        <v>0</v>
      </c>
      <c r="F363" s="50">
        <v>20</v>
      </c>
      <c r="G363" s="51">
        <f>C363*F363</f>
        <v>0</v>
      </c>
      <c r="H363" s="50">
        <v>30</v>
      </c>
      <c r="I363" s="51">
        <f>C363*H363</f>
        <v>0</v>
      </c>
      <c r="J363" s="50">
        <v>15</v>
      </c>
      <c r="K363" s="51">
        <f>C363*J363</f>
        <v>0</v>
      </c>
      <c r="L363" s="50">
        <v>10</v>
      </c>
      <c r="M363" s="51">
        <f>C363*L363</f>
        <v>0</v>
      </c>
      <c r="N363" s="50">
        <v>30</v>
      </c>
      <c r="O363" s="51">
        <f>C363*N363</f>
        <v>0</v>
      </c>
      <c r="P363" s="50">
        <f>D363+F363+H363+J363+L363+N363</f>
        <v>135</v>
      </c>
      <c r="Q363" s="50">
        <f>E363+G363+I363+K363+M363+O363</f>
        <v>0</v>
      </c>
      <c r="R363" s="35"/>
      <c r="S363" s="35"/>
    </row>
    <row r="364" spans="1:19" s="34" customFormat="1" ht="18" customHeight="1" x14ac:dyDescent="0.15">
      <c r="A364" s="55"/>
      <c r="B364" s="54" t="s">
        <v>26</v>
      </c>
      <c r="C364" s="53"/>
      <c r="D364" s="50">
        <v>30</v>
      </c>
      <c r="E364" s="51">
        <f>C364*D364</f>
        <v>0</v>
      </c>
      <c r="F364" s="50">
        <v>20</v>
      </c>
      <c r="G364" s="51">
        <f>C364*F364</f>
        <v>0</v>
      </c>
      <c r="H364" s="50">
        <v>30</v>
      </c>
      <c r="I364" s="51">
        <f>C364*H364</f>
        <v>0</v>
      </c>
      <c r="J364" s="50">
        <v>15</v>
      </c>
      <c r="K364" s="51">
        <f>C364*J364</f>
        <v>0</v>
      </c>
      <c r="L364" s="50">
        <v>10</v>
      </c>
      <c r="M364" s="51">
        <f>C364*L364</f>
        <v>0</v>
      </c>
      <c r="N364" s="50">
        <v>30</v>
      </c>
      <c r="O364" s="51">
        <f>C364*N364</f>
        <v>0</v>
      </c>
      <c r="P364" s="50">
        <f>D364+F364+H364+J364+L364+N364</f>
        <v>135</v>
      </c>
      <c r="Q364" s="50">
        <f>E364+G364+I364+K364+M364+O364</f>
        <v>0</v>
      </c>
      <c r="R364" s="35"/>
      <c r="S364" s="35"/>
    </row>
    <row r="365" spans="1:19" s="34" customFormat="1" ht="18" customHeight="1" x14ac:dyDescent="0.15">
      <c r="A365" s="55"/>
      <c r="B365" s="54"/>
      <c r="C365" s="53"/>
      <c r="D365" s="50"/>
      <c r="E365" s="51">
        <f>C365*D365</f>
        <v>0</v>
      </c>
      <c r="F365" s="50"/>
      <c r="G365" s="51">
        <f>C365*F365</f>
        <v>0</v>
      </c>
      <c r="H365" s="50"/>
      <c r="I365" s="51">
        <f>C365*H365</f>
        <v>0</v>
      </c>
      <c r="J365" s="50"/>
      <c r="K365" s="51">
        <f>C365*J365</f>
        <v>0</v>
      </c>
      <c r="L365" s="50"/>
      <c r="M365" s="51">
        <f>C365*L365</f>
        <v>0</v>
      </c>
      <c r="N365" s="50"/>
      <c r="O365" s="51">
        <f>C365*N365</f>
        <v>0</v>
      </c>
      <c r="P365" s="50">
        <f>D365+F365+H365+J365+L365+N365</f>
        <v>0</v>
      </c>
      <c r="Q365" s="50">
        <f>E365+G365+I365+K365+M365+O365</f>
        <v>0</v>
      </c>
      <c r="R365" s="35"/>
      <c r="S365" s="35"/>
    </row>
    <row r="366" spans="1:19" s="34" customFormat="1" ht="18" customHeight="1" x14ac:dyDescent="0.15">
      <c r="A366" s="55"/>
      <c r="B366" s="54"/>
      <c r="C366" s="53"/>
      <c r="D366" s="50"/>
      <c r="E366" s="51">
        <f>C366*D366</f>
        <v>0</v>
      </c>
      <c r="F366" s="50"/>
      <c r="G366" s="51">
        <f>C366*F366</f>
        <v>0</v>
      </c>
      <c r="H366" s="50"/>
      <c r="I366" s="51">
        <f>C366*H366</f>
        <v>0</v>
      </c>
      <c r="J366" s="50"/>
      <c r="K366" s="51">
        <f>C366*J366</f>
        <v>0</v>
      </c>
      <c r="L366" s="50"/>
      <c r="M366" s="51">
        <f>C366*L366</f>
        <v>0</v>
      </c>
      <c r="N366" s="50"/>
      <c r="O366" s="51">
        <f>C366*N366</f>
        <v>0</v>
      </c>
      <c r="P366" s="50">
        <f>D366+F366+H366+J366+L366+N366</f>
        <v>0</v>
      </c>
      <c r="Q366" s="50">
        <f>E366+G366+I366+K366+M366+O366</f>
        <v>0</v>
      </c>
      <c r="R366" s="35"/>
      <c r="S366" s="35"/>
    </row>
    <row r="367" spans="1:19" s="34" customFormat="1" ht="18" customHeight="1" x14ac:dyDescent="0.15">
      <c r="A367" s="55"/>
      <c r="B367" s="54"/>
      <c r="C367" s="53"/>
      <c r="D367" s="50"/>
      <c r="E367" s="51">
        <f>C367*D367</f>
        <v>0</v>
      </c>
      <c r="F367" s="50"/>
      <c r="G367" s="51">
        <f>C367*F367</f>
        <v>0</v>
      </c>
      <c r="H367" s="50"/>
      <c r="I367" s="51">
        <f>C367*H367</f>
        <v>0</v>
      </c>
      <c r="J367" s="50"/>
      <c r="K367" s="51">
        <f>C367*J367</f>
        <v>0</v>
      </c>
      <c r="L367" s="50"/>
      <c r="M367" s="51">
        <f>C367*L367</f>
        <v>0</v>
      </c>
      <c r="N367" s="50"/>
      <c r="O367" s="51">
        <f>C367*N367</f>
        <v>0</v>
      </c>
      <c r="P367" s="50">
        <f>D367+F367+H367+J367+L367+N367</f>
        <v>0</v>
      </c>
      <c r="Q367" s="50">
        <f>E367+G367+I367+K367+M367+O367</f>
        <v>0</v>
      </c>
      <c r="R367" s="35"/>
      <c r="S367" s="35"/>
    </row>
    <row r="368" spans="1:19" s="34" customFormat="1" ht="18" customHeight="1" thickBot="1" x14ac:dyDescent="0.2">
      <c r="A368" s="55"/>
      <c r="B368" s="64"/>
      <c r="C368" s="63"/>
      <c r="D368" s="50"/>
      <c r="E368" s="52">
        <f>C368*D368</f>
        <v>0</v>
      </c>
      <c r="F368" s="50"/>
      <c r="G368" s="52">
        <f>C368*F368</f>
        <v>0</v>
      </c>
      <c r="H368" s="50"/>
      <c r="I368" s="52">
        <f>C368*H368</f>
        <v>0</v>
      </c>
      <c r="J368" s="50"/>
      <c r="K368" s="52">
        <f>C368*J368</f>
        <v>0</v>
      </c>
      <c r="L368" s="50"/>
      <c r="M368" s="52">
        <f>C368*L368</f>
        <v>0</v>
      </c>
      <c r="N368" s="50"/>
      <c r="O368" s="52">
        <f>C368*N368</f>
        <v>0</v>
      </c>
      <c r="P368" s="49">
        <f>D368+F368+H368+J368+L368+N368</f>
        <v>0</v>
      </c>
      <c r="Q368" s="49">
        <f>E368+G368+I368+K368+M368+O368</f>
        <v>0</v>
      </c>
      <c r="R368" s="35"/>
      <c r="S368" s="35"/>
    </row>
    <row r="369" spans="1:19" s="34" customFormat="1" ht="18" customHeight="1" thickBot="1" x14ac:dyDescent="0.2">
      <c r="A369" s="47"/>
      <c r="B369" s="62" t="s">
        <v>22</v>
      </c>
      <c r="C369" s="61"/>
      <c r="D369" s="41"/>
      <c r="E369" s="44">
        <f>SUBTOTAL(9,E361:E368)</f>
        <v>0</v>
      </c>
      <c r="F369" s="41"/>
      <c r="G369" s="44">
        <f>SUBTOTAL(9,G361:G368)</f>
        <v>0</v>
      </c>
      <c r="H369" s="41"/>
      <c r="I369" s="44">
        <f>SUBTOTAL(9,I361:I368)</f>
        <v>0</v>
      </c>
      <c r="J369" s="41"/>
      <c r="K369" s="44">
        <f>SUBTOTAL(9,K361:K368)</f>
        <v>0</v>
      </c>
      <c r="L369" s="41"/>
      <c r="M369" s="44">
        <f>SUBTOTAL(9,M361:M368)</f>
        <v>0</v>
      </c>
      <c r="N369" s="41"/>
      <c r="O369" s="44">
        <f>SUBTOTAL(9,O361:O368)</f>
        <v>0</v>
      </c>
      <c r="P369" s="41"/>
      <c r="Q369" s="44">
        <f>SUBTOTAL(9,Q361:Q368)</f>
        <v>0</v>
      </c>
      <c r="R369" s="35"/>
      <c r="S369" s="35"/>
    </row>
    <row r="370" spans="1:19" s="34" customFormat="1" ht="18" customHeight="1" x14ac:dyDescent="0.15">
      <c r="A370" s="60" t="s">
        <v>25</v>
      </c>
      <c r="B370" s="57" t="s">
        <v>24</v>
      </c>
      <c r="C370" s="56"/>
      <c r="D370" s="50">
        <v>120</v>
      </c>
      <c r="E370" s="59">
        <f>C370*D370</f>
        <v>0</v>
      </c>
      <c r="F370" s="50">
        <v>80</v>
      </c>
      <c r="G370" s="59">
        <f>C370*F370</f>
        <v>0</v>
      </c>
      <c r="H370" s="50"/>
      <c r="I370" s="59">
        <f>C370*H370</f>
        <v>0</v>
      </c>
      <c r="J370" s="50">
        <v>56</v>
      </c>
      <c r="K370" s="59">
        <f>C370*J370</f>
        <v>0</v>
      </c>
      <c r="L370" s="50"/>
      <c r="M370" s="59">
        <f>C370*L370</f>
        <v>0</v>
      </c>
      <c r="N370" s="50"/>
      <c r="O370" s="59">
        <f>C370*N370</f>
        <v>0</v>
      </c>
      <c r="P370" s="58">
        <f>D370+F370+H370+J370+L370+N370</f>
        <v>256</v>
      </c>
      <c r="Q370" s="58">
        <f>E370+G370+I370+K370+M370+O370</f>
        <v>0</v>
      </c>
      <c r="R370" s="35"/>
      <c r="S370" s="35"/>
    </row>
    <row r="371" spans="1:19" s="34" customFormat="1" ht="18" customHeight="1" x14ac:dyDescent="0.15">
      <c r="A371" s="55"/>
      <c r="B371" s="54"/>
      <c r="C371" s="53"/>
      <c r="D371" s="50"/>
      <c r="E371" s="51">
        <f>C371*D371</f>
        <v>0</v>
      </c>
      <c r="F371" s="50"/>
      <c r="G371" s="51">
        <f>C371*F371</f>
        <v>0</v>
      </c>
      <c r="H371" s="50"/>
      <c r="I371" s="51">
        <f>C371*H371</f>
        <v>0</v>
      </c>
      <c r="J371" s="50"/>
      <c r="K371" s="51">
        <f>C371*J371</f>
        <v>0</v>
      </c>
      <c r="L371" s="50"/>
      <c r="M371" s="51">
        <f>C371*L371</f>
        <v>0</v>
      </c>
      <c r="N371" s="50"/>
      <c r="O371" s="51">
        <f>C371*N371</f>
        <v>0</v>
      </c>
      <c r="P371" s="50">
        <f>D371+F371+H371+J371+L371+N371</f>
        <v>0</v>
      </c>
      <c r="Q371" s="50">
        <f>E371+G371+I371+K371+M371+O371</f>
        <v>0</v>
      </c>
      <c r="R371" s="35"/>
      <c r="S371" s="35"/>
    </row>
    <row r="372" spans="1:19" s="34" customFormat="1" ht="18" customHeight="1" x14ac:dyDescent="0.15">
      <c r="A372" s="55"/>
      <c r="B372" s="54"/>
      <c r="C372" s="53"/>
      <c r="D372" s="50"/>
      <c r="E372" s="51">
        <f>C372*D372</f>
        <v>0</v>
      </c>
      <c r="F372" s="50"/>
      <c r="G372" s="51">
        <f>C372*F372</f>
        <v>0</v>
      </c>
      <c r="H372" s="50"/>
      <c r="I372" s="51">
        <f>C372*H372</f>
        <v>0</v>
      </c>
      <c r="J372" s="50"/>
      <c r="K372" s="51">
        <f>C372*J372</f>
        <v>0</v>
      </c>
      <c r="L372" s="50"/>
      <c r="M372" s="51">
        <f>C372*L372</f>
        <v>0</v>
      </c>
      <c r="N372" s="50"/>
      <c r="O372" s="51">
        <f>C372*N372</f>
        <v>0</v>
      </c>
      <c r="P372" s="50">
        <f>D372+F372+H372+J372+L372+N372</f>
        <v>0</v>
      </c>
      <c r="Q372" s="50">
        <f>E372+G372+I372+K372+M372+O372</f>
        <v>0</v>
      </c>
      <c r="R372" s="35"/>
      <c r="S372" s="35"/>
    </row>
    <row r="373" spans="1:19" s="34" customFormat="1" ht="18" customHeight="1" x14ac:dyDescent="0.15">
      <c r="A373" s="55"/>
      <c r="B373" s="54"/>
      <c r="C373" s="53"/>
      <c r="D373" s="50"/>
      <c r="E373" s="51">
        <f>C373*D373</f>
        <v>0</v>
      </c>
      <c r="F373" s="50"/>
      <c r="G373" s="51">
        <f>C373*F373</f>
        <v>0</v>
      </c>
      <c r="H373" s="50"/>
      <c r="I373" s="51">
        <f>C373*H373</f>
        <v>0</v>
      </c>
      <c r="J373" s="50"/>
      <c r="K373" s="51">
        <f>C373*J373</f>
        <v>0</v>
      </c>
      <c r="L373" s="50"/>
      <c r="M373" s="51">
        <f>C373*L373</f>
        <v>0</v>
      </c>
      <c r="N373" s="50"/>
      <c r="O373" s="51">
        <f>C373*N373</f>
        <v>0</v>
      </c>
      <c r="P373" s="50">
        <f>D373+F373+H373+J373+L373+N373</f>
        <v>0</v>
      </c>
      <c r="Q373" s="50">
        <f>E373+G373+I373+K373+M373+O373</f>
        <v>0</v>
      </c>
      <c r="R373" s="35"/>
      <c r="S373" s="35"/>
    </row>
    <row r="374" spans="1:19" s="34" customFormat="1" ht="18" customHeight="1" thickBot="1" x14ac:dyDescent="0.2">
      <c r="A374" s="55"/>
      <c r="B374" s="54"/>
      <c r="C374" s="53"/>
      <c r="D374" s="50"/>
      <c r="E374" s="52">
        <f>C374*D374</f>
        <v>0</v>
      </c>
      <c r="F374" s="50"/>
      <c r="G374" s="52">
        <f>C374*F374</f>
        <v>0</v>
      </c>
      <c r="H374" s="50"/>
      <c r="I374" s="52">
        <f>C374*H374</f>
        <v>0</v>
      </c>
      <c r="J374" s="50"/>
      <c r="K374" s="52">
        <f>C374*J374</f>
        <v>0</v>
      </c>
      <c r="L374" s="50"/>
      <c r="M374" s="52">
        <f>C374*L374</f>
        <v>0</v>
      </c>
      <c r="N374" s="50"/>
      <c r="O374" s="52">
        <f>C374*N374</f>
        <v>0</v>
      </c>
      <c r="P374" s="49">
        <f>D374+F374+H374+J374+L374+N374</f>
        <v>0</v>
      </c>
      <c r="Q374" s="49">
        <f>E374+G374+I374+K374+M374+O374</f>
        <v>0</v>
      </c>
      <c r="R374" s="35"/>
      <c r="S374" s="35"/>
    </row>
    <row r="375" spans="1:19" s="34" customFormat="1" ht="18" customHeight="1" thickBot="1" x14ac:dyDescent="0.2">
      <c r="A375" s="47"/>
      <c r="B375" s="62" t="s">
        <v>22</v>
      </c>
      <c r="C375" s="61"/>
      <c r="D375" s="41"/>
      <c r="E375" s="44">
        <f>SUBTOTAL(9,E370:E374)</f>
        <v>0</v>
      </c>
      <c r="F375" s="41"/>
      <c r="G375" s="44">
        <f>SUBTOTAL(9,G370:G374)</f>
        <v>0</v>
      </c>
      <c r="H375" s="41"/>
      <c r="I375" s="44">
        <f>SUBTOTAL(9,I370:I374)</f>
        <v>0</v>
      </c>
      <c r="J375" s="41"/>
      <c r="K375" s="44">
        <f>SUBTOTAL(9,K370:K374)</f>
        <v>0</v>
      </c>
      <c r="L375" s="41"/>
      <c r="M375" s="44">
        <f>SUBTOTAL(9,M370:M374)</f>
        <v>0</v>
      </c>
      <c r="N375" s="41"/>
      <c r="O375" s="44">
        <f>SUBTOTAL(9,O370:O374)</f>
        <v>0</v>
      </c>
      <c r="P375" s="41"/>
      <c r="Q375" s="40">
        <f>SUBTOTAL(9,Q370:Q374)</f>
        <v>0</v>
      </c>
      <c r="R375" s="35"/>
      <c r="S375" s="35"/>
    </row>
    <row r="376" spans="1:19" s="34" customFormat="1" ht="18" customHeight="1" x14ac:dyDescent="0.15">
      <c r="A376" s="60" t="s">
        <v>23</v>
      </c>
      <c r="B376" s="57"/>
      <c r="C376" s="56"/>
      <c r="D376" s="50"/>
      <c r="E376" s="59">
        <f>C376*D376</f>
        <v>0</v>
      </c>
      <c r="F376" s="50"/>
      <c r="G376" s="59">
        <f>C376*F376</f>
        <v>0</v>
      </c>
      <c r="H376" s="50"/>
      <c r="I376" s="59">
        <f>C376*H376</f>
        <v>0</v>
      </c>
      <c r="J376" s="50"/>
      <c r="K376" s="59">
        <f>C376*J376</f>
        <v>0</v>
      </c>
      <c r="L376" s="50"/>
      <c r="M376" s="59">
        <f>C376*L376</f>
        <v>0</v>
      </c>
      <c r="N376" s="50"/>
      <c r="O376" s="59">
        <f>C376*N376</f>
        <v>0</v>
      </c>
      <c r="P376" s="58">
        <f>D376+F376+H376+J376+L376+N376</f>
        <v>0</v>
      </c>
      <c r="Q376" s="58">
        <f>E376+G376+I376+K376+M376+O376</f>
        <v>0</v>
      </c>
      <c r="R376" s="35"/>
      <c r="S376" s="35"/>
    </row>
    <row r="377" spans="1:19" s="34" customFormat="1" ht="18" customHeight="1" x14ac:dyDescent="0.15">
      <c r="A377" s="55"/>
      <c r="B377" s="54"/>
      <c r="C377" s="53"/>
      <c r="D377" s="50"/>
      <c r="E377" s="51">
        <f>C377*D377</f>
        <v>0</v>
      </c>
      <c r="F377" s="50"/>
      <c r="G377" s="51">
        <f>C377*F377</f>
        <v>0</v>
      </c>
      <c r="H377" s="50"/>
      <c r="I377" s="51">
        <f>C377*H377</f>
        <v>0</v>
      </c>
      <c r="J377" s="50"/>
      <c r="K377" s="51">
        <f>C377*J377</f>
        <v>0</v>
      </c>
      <c r="L377" s="50"/>
      <c r="M377" s="51">
        <f>C377*L377</f>
        <v>0</v>
      </c>
      <c r="N377" s="50"/>
      <c r="O377" s="51">
        <f>C377*N377</f>
        <v>0</v>
      </c>
      <c r="P377" s="50">
        <f>D377+F377+H377+J377+L377+N377</f>
        <v>0</v>
      </c>
      <c r="Q377" s="50">
        <f>E377+G377+I377+K377+M377+O377</f>
        <v>0</v>
      </c>
      <c r="R377" s="35"/>
      <c r="S377" s="35"/>
    </row>
    <row r="378" spans="1:19" s="34" customFormat="1" ht="18" customHeight="1" x14ac:dyDescent="0.15">
      <c r="A378" s="55"/>
      <c r="B378" s="54"/>
      <c r="C378" s="53"/>
      <c r="D378" s="50"/>
      <c r="E378" s="51">
        <f>C378*D378</f>
        <v>0</v>
      </c>
      <c r="F378" s="50"/>
      <c r="G378" s="51">
        <f>C378*F378</f>
        <v>0</v>
      </c>
      <c r="H378" s="50"/>
      <c r="I378" s="51">
        <f>C378*H378</f>
        <v>0</v>
      </c>
      <c r="J378" s="50"/>
      <c r="K378" s="51">
        <f>C378*J378</f>
        <v>0</v>
      </c>
      <c r="L378" s="50"/>
      <c r="M378" s="51">
        <f>C378*L378</f>
        <v>0</v>
      </c>
      <c r="N378" s="50"/>
      <c r="O378" s="51">
        <f>C378*N378</f>
        <v>0</v>
      </c>
      <c r="P378" s="50">
        <f>D378+F378+H378+J378+L378+N378</f>
        <v>0</v>
      </c>
      <c r="Q378" s="50">
        <f>E378+G378+I378+K378+M378+O378</f>
        <v>0</v>
      </c>
      <c r="R378" s="35"/>
      <c r="S378" s="35"/>
    </row>
    <row r="379" spans="1:19" s="34" customFormat="1" ht="18" customHeight="1" x14ac:dyDescent="0.15">
      <c r="A379" s="55"/>
      <c r="B379" s="54"/>
      <c r="C379" s="53"/>
      <c r="D379" s="50"/>
      <c r="E379" s="51">
        <f>C379*D379</f>
        <v>0</v>
      </c>
      <c r="F379" s="50"/>
      <c r="G379" s="51">
        <f>C379*F379</f>
        <v>0</v>
      </c>
      <c r="H379" s="50"/>
      <c r="I379" s="51">
        <f>C379*H379</f>
        <v>0</v>
      </c>
      <c r="J379" s="50"/>
      <c r="K379" s="51">
        <f>C379*J379</f>
        <v>0</v>
      </c>
      <c r="L379" s="50"/>
      <c r="M379" s="51">
        <f>C379*L379</f>
        <v>0</v>
      </c>
      <c r="N379" s="50"/>
      <c r="O379" s="51">
        <f>C379*N379</f>
        <v>0</v>
      </c>
      <c r="P379" s="50">
        <f>D379+F379+H379+J379+L379+N379</f>
        <v>0</v>
      </c>
      <c r="Q379" s="50">
        <f>E379+G379+I379+K379+M379+O379</f>
        <v>0</v>
      </c>
      <c r="R379" s="35"/>
      <c r="S379" s="35"/>
    </row>
    <row r="380" spans="1:19" s="34" customFormat="1" ht="18" customHeight="1" x14ac:dyDescent="0.15">
      <c r="A380" s="55"/>
      <c r="B380" s="54"/>
      <c r="C380" s="53"/>
      <c r="D380" s="50"/>
      <c r="E380" s="51">
        <f>C380*D380</f>
        <v>0</v>
      </c>
      <c r="F380" s="50"/>
      <c r="G380" s="51">
        <f>C380*F380</f>
        <v>0</v>
      </c>
      <c r="H380" s="50"/>
      <c r="I380" s="51">
        <f>C380*H380</f>
        <v>0</v>
      </c>
      <c r="J380" s="50"/>
      <c r="K380" s="51">
        <f>C380*J380</f>
        <v>0</v>
      </c>
      <c r="L380" s="50"/>
      <c r="M380" s="51">
        <f>C380*L380</f>
        <v>0</v>
      </c>
      <c r="N380" s="50"/>
      <c r="O380" s="51">
        <f>C380*N380</f>
        <v>0</v>
      </c>
      <c r="P380" s="50">
        <f>D380+F380+H380+J380+L380+N380</f>
        <v>0</v>
      </c>
      <c r="Q380" s="50">
        <f>E380+G380+I380+K380+M380+O380</f>
        <v>0</v>
      </c>
      <c r="R380" s="35"/>
      <c r="S380" s="35"/>
    </row>
    <row r="381" spans="1:19" s="34" customFormat="1" ht="18" customHeight="1" x14ac:dyDescent="0.15">
      <c r="A381" s="55"/>
      <c r="B381" s="54"/>
      <c r="C381" s="53"/>
      <c r="D381" s="50"/>
      <c r="E381" s="51">
        <f>C381*D381</f>
        <v>0</v>
      </c>
      <c r="F381" s="50"/>
      <c r="G381" s="51">
        <f>C381*F381</f>
        <v>0</v>
      </c>
      <c r="H381" s="50"/>
      <c r="I381" s="51">
        <f>C381*H381</f>
        <v>0</v>
      </c>
      <c r="J381" s="50"/>
      <c r="K381" s="51">
        <f>C381*J381</f>
        <v>0</v>
      </c>
      <c r="L381" s="50"/>
      <c r="M381" s="51">
        <f>C381*L381</f>
        <v>0</v>
      </c>
      <c r="N381" s="50"/>
      <c r="O381" s="51">
        <f>C381*N381</f>
        <v>0</v>
      </c>
      <c r="P381" s="50">
        <f>D381+F381+H381+J381+L381+N381</f>
        <v>0</v>
      </c>
      <c r="Q381" s="50">
        <f>E381+G381+I381+K381+M381+O381</f>
        <v>0</v>
      </c>
      <c r="R381" s="35"/>
      <c r="S381" s="35"/>
    </row>
    <row r="382" spans="1:19" s="34" customFormat="1" ht="18" customHeight="1" x14ac:dyDescent="0.15">
      <c r="A382" s="55"/>
      <c r="B382" s="57"/>
      <c r="C382" s="56"/>
      <c r="D382" s="50"/>
      <c r="E382" s="51">
        <f>C382*D382</f>
        <v>0</v>
      </c>
      <c r="F382" s="50"/>
      <c r="G382" s="51">
        <f>C382*F382</f>
        <v>0</v>
      </c>
      <c r="H382" s="50"/>
      <c r="I382" s="51">
        <f>C382*H382</f>
        <v>0</v>
      </c>
      <c r="J382" s="50"/>
      <c r="K382" s="51">
        <f>C382*J382</f>
        <v>0</v>
      </c>
      <c r="L382" s="50"/>
      <c r="M382" s="51">
        <f>C382*L382</f>
        <v>0</v>
      </c>
      <c r="N382" s="50"/>
      <c r="O382" s="51">
        <f>C382*N382</f>
        <v>0</v>
      </c>
      <c r="P382" s="50">
        <f>D382+F382+H382+J382+L382+N382</f>
        <v>0</v>
      </c>
      <c r="Q382" s="50">
        <f>E382+G382+I382+K382+M382+O382</f>
        <v>0</v>
      </c>
      <c r="R382" s="35"/>
      <c r="S382" s="35"/>
    </row>
    <row r="383" spans="1:19" s="34" customFormat="1" ht="18" customHeight="1" x14ac:dyDescent="0.15">
      <c r="A383" s="55"/>
      <c r="B383" s="54"/>
      <c r="C383" s="53"/>
      <c r="D383" s="50"/>
      <c r="E383" s="51">
        <f>C383*D383</f>
        <v>0</v>
      </c>
      <c r="F383" s="50"/>
      <c r="G383" s="51">
        <f>C383*F383</f>
        <v>0</v>
      </c>
      <c r="H383" s="50"/>
      <c r="I383" s="51">
        <f>C383*H383</f>
        <v>0</v>
      </c>
      <c r="J383" s="50"/>
      <c r="K383" s="51">
        <f>C383*J383</f>
        <v>0</v>
      </c>
      <c r="L383" s="50"/>
      <c r="M383" s="51">
        <f>C383*L383</f>
        <v>0</v>
      </c>
      <c r="N383" s="50"/>
      <c r="O383" s="51">
        <f>C383*N383</f>
        <v>0</v>
      </c>
      <c r="P383" s="50">
        <f>D383+F383+H383+J383+L383+N383</f>
        <v>0</v>
      </c>
      <c r="Q383" s="50">
        <f>E383+G383+I383+K383+M383+O383</f>
        <v>0</v>
      </c>
      <c r="R383" s="35"/>
      <c r="S383" s="35"/>
    </row>
    <row r="384" spans="1:19" s="34" customFormat="1" ht="18" customHeight="1" x14ac:dyDescent="0.15">
      <c r="A384" s="55"/>
      <c r="B384" s="54"/>
      <c r="C384" s="53"/>
      <c r="D384" s="50"/>
      <c r="E384" s="51">
        <f>C384*D384</f>
        <v>0</v>
      </c>
      <c r="F384" s="50"/>
      <c r="G384" s="51">
        <f>C384*F384</f>
        <v>0</v>
      </c>
      <c r="H384" s="50"/>
      <c r="I384" s="51">
        <f>C384*H384</f>
        <v>0</v>
      </c>
      <c r="J384" s="50"/>
      <c r="K384" s="51">
        <f>C384*J384</f>
        <v>0</v>
      </c>
      <c r="L384" s="50"/>
      <c r="M384" s="51">
        <f>C384*L384</f>
        <v>0</v>
      </c>
      <c r="N384" s="50"/>
      <c r="O384" s="51">
        <f>C384*N384</f>
        <v>0</v>
      </c>
      <c r="P384" s="50">
        <f>D384+F384+H384+J384+L384+N384</f>
        <v>0</v>
      </c>
      <c r="Q384" s="50">
        <f>E384+G384+I384+K384+M384+O384</f>
        <v>0</v>
      </c>
      <c r="R384" s="35"/>
      <c r="S384" s="35"/>
    </row>
    <row r="385" spans="1:20" s="34" customFormat="1" ht="18" customHeight="1" x14ac:dyDescent="0.15">
      <c r="A385" s="55"/>
      <c r="B385" s="54"/>
      <c r="C385" s="53"/>
      <c r="D385" s="50"/>
      <c r="E385" s="51">
        <f>C385*D385</f>
        <v>0</v>
      </c>
      <c r="F385" s="50"/>
      <c r="G385" s="51">
        <f>C385*F385</f>
        <v>0</v>
      </c>
      <c r="H385" s="50"/>
      <c r="I385" s="51">
        <f>C385*H385</f>
        <v>0</v>
      </c>
      <c r="J385" s="50"/>
      <c r="K385" s="51">
        <f>C385*J385</f>
        <v>0</v>
      </c>
      <c r="L385" s="50"/>
      <c r="M385" s="51">
        <f>C385*L385</f>
        <v>0</v>
      </c>
      <c r="N385" s="50"/>
      <c r="O385" s="51">
        <f>C385*N385</f>
        <v>0</v>
      </c>
      <c r="P385" s="50">
        <f>D385+F385+H385+J385+L385+N385</f>
        <v>0</v>
      </c>
      <c r="Q385" s="50">
        <f>E385+G385+I385+K385+M385+O385</f>
        <v>0</v>
      </c>
      <c r="R385" s="35"/>
      <c r="S385" s="35"/>
    </row>
    <row r="386" spans="1:20" s="34" customFormat="1" ht="18" customHeight="1" x14ac:dyDescent="0.15">
      <c r="A386" s="55"/>
      <c r="B386" s="54"/>
      <c r="C386" s="53"/>
      <c r="D386" s="50"/>
      <c r="E386" s="51">
        <f>C386*D386</f>
        <v>0</v>
      </c>
      <c r="F386" s="50"/>
      <c r="G386" s="51">
        <f>C386*F386</f>
        <v>0</v>
      </c>
      <c r="H386" s="50"/>
      <c r="I386" s="51">
        <f>C386*H386</f>
        <v>0</v>
      </c>
      <c r="J386" s="50"/>
      <c r="K386" s="51">
        <f>C386*J386</f>
        <v>0</v>
      </c>
      <c r="L386" s="50"/>
      <c r="M386" s="51">
        <f>C386*L386</f>
        <v>0</v>
      </c>
      <c r="N386" s="50"/>
      <c r="O386" s="51">
        <f>C386*N386</f>
        <v>0</v>
      </c>
      <c r="P386" s="50">
        <f>D386+F386+H386+J386+L386+N386</f>
        <v>0</v>
      </c>
      <c r="Q386" s="50">
        <f>E386+G386+I386+K386+M386+O386</f>
        <v>0</v>
      </c>
      <c r="R386" s="35"/>
      <c r="S386" s="35"/>
    </row>
    <row r="387" spans="1:20" s="34" customFormat="1" ht="18" customHeight="1" x14ac:dyDescent="0.15">
      <c r="A387" s="55"/>
      <c r="B387" s="54"/>
      <c r="C387" s="53"/>
      <c r="D387" s="50"/>
      <c r="E387" s="51">
        <f>C387*D387</f>
        <v>0</v>
      </c>
      <c r="F387" s="50"/>
      <c r="G387" s="51">
        <f>C387*F387</f>
        <v>0</v>
      </c>
      <c r="H387" s="50"/>
      <c r="I387" s="51">
        <f>C387*H387</f>
        <v>0</v>
      </c>
      <c r="J387" s="50"/>
      <c r="K387" s="51">
        <f>C387*J387</f>
        <v>0</v>
      </c>
      <c r="L387" s="50"/>
      <c r="M387" s="51">
        <f>C387*L387</f>
        <v>0</v>
      </c>
      <c r="N387" s="50"/>
      <c r="O387" s="51">
        <f>C387*N387</f>
        <v>0</v>
      </c>
      <c r="P387" s="50">
        <f>D387+F387+H387+J387+L387+N387</f>
        <v>0</v>
      </c>
      <c r="Q387" s="50">
        <f>E387+G387+I387+K387+M387+O387</f>
        <v>0</v>
      </c>
      <c r="R387" s="35"/>
      <c r="S387" s="35"/>
    </row>
    <row r="388" spans="1:20" s="34" customFormat="1" ht="18" customHeight="1" thickBot="1" x14ac:dyDescent="0.2">
      <c r="A388" s="55"/>
      <c r="B388" s="54"/>
      <c r="C388" s="53"/>
      <c r="D388" s="49"/>
      <c r="E388" s="52">
        <v>0</v>
      </c>
      <c r="F388" s="49"/>
      <c r="G388" s="51">
        <f>C388*F388</f>
        <v>0</v>
      </c>
      <c r="H388" s="49"/>
      <c r="I388" s="52">
        <v>0</v>
      </c>
      <c r="J388" s="49"/>
      <c r="K388" s="51">
        <f>C388*J388</f>
        <v>0</v>
      </c>
      <c r="L388" s="49"/>
      <c r="M388" s="52">
        <v>0</v>
      </c>
      <c r="N388" s="49"/>
      <c r="O388" s="51">
        <f>C388*N388</f>
        <v>0</v>
      </c>
      <c r="P388" s="50">
        <f>D388+F388+H388+J388+L388+N388</f>
        <v>0</v>
      </c>
      <c r="Q388" s="49">
        <f>E388+G388+I388+K388+M388+O388</f>
        <v>0</v>
      </c>
      <c r="R388" s="35"/>
      <c r="S388" s="35"/>
      <c r="T388" s="48"/>
    </row>
    <row r="389" spans="1:20" s="34" customFormat="1" ht="18" customHeight="1" thickBot="1" x14ac:dyDescent="0.2">
      <c r="A389" s="47"/>
      <c r="B389" s="46" t="s">
        <v>22</v>
      </c>
      <c r="C389" s="45"/>
      <c r="D389" s="43"/>
      <c r="E389" s="44">
        <f>SUBTOTAL(9,E376:E388)</f>
        <v>0</v>
      </c>
      <c r="F389" s="41"/>
      <c r="G389" s="42">
        <f>SUBTOTAL(9,G376:G388)</f>
        <v>0</v>
      </c>
      <c r="H389" s="43"/>
      <c r="I389" s="42">
        <f>SUBTOTAL(9,I376:I388)</f>
        <v>0</v>
      </c>
      <c r="J389" s="41"/>
      <c r="K389" s="42">
        <f>SUBTOTAL(9,K376:K388)</f>
        <v>0</v>
      </c>
      <c r="L389" s="41"/>
      <c r="M389" s="42">
        <f>SUBTOTAL(9,M376:M388)</f>
        <v>0</v>
      </c>
      <c r="N389" s="41"/>
      <c r="O389" s="42">
        <f>SUBTOTAL(9,O376:O388)</f>
        <v>0</v>
      </c>
      <c r="P389" s="41"/>
      <c r="Q389" s="40">
        <f>SUBTOTAL(9,Q376:Q388)</f>
        <v>0</v>
      </c>
      <c r="R389" s="35"/>
      <c r="S389" s="35"/>
    </row>
    <row r="390" spans="1:20" s="34" customFormat="1" ht="18" customHeight="1" x14ac:dyDescent="0.15">
      <c r="A390" s="39" t="str">
        <f>A356</f>
        <v>④執務環境整備業務</v>
      </c>
      <c r="B390" s="38" t="s">
        <v>21</v>
      </c>
      <c r="C390" s="38"/>
      <c r="D390" s="38"/>
      <c r="E390" s="38"/>
      <c r="F390" s="38"/>
      <c r="G390" s="38"/>
      <c r="H390" s="38"/>
      <c r="I390" s="38"/>
      <c r="J390" s="38"/>
      <c r="K390" s="38"/>
      <c r="L390" s="38"/>
      <c r="M390" s="38"/>
      <c r="N390" s="38"/>
      <c r="O390" s="38"/>
      <c r="P390" s="37"/>
      <c r="Q390" s="36">
        <f>SUBTOTAL(9,Q361:Q389)</f>
        <v>0</v>
      </c>
      <c r="R390" s="35"/>
      <c r="S390" s="35"/>
    </row>
    <row r="391" spans="1:20" s="34" customFormat="1" ht="33" customHeight="1" x14ac:dyDescent="0.15">
      <c r="A391" s="101"/>
      <c r="B391" s="99"/>
      <c r="C391" s="100"/>
      <c r="D391" s="99"/>
      <c r="E391" s="99"/>
      <c r="F391" s="99"/>
      <c r="G391" s="99"/>
      <c r="H391" s="99"/>
      <c r="I391" s="99"/>
      <c r="J391" s="99"/>
      <c r="K391" s="99"/>
      <c r="L391" s="99"/>
      <c r="M391" s="99"/>
      <c r="N391" s="99"/>
      <c r="O391" s="99"/>
      <c r="P391" s="99"/>
      <c r="Q391" s="99"/>
      <c r="R391" s="35"/>
      <c r="S391" s="35"/>
    </row>
    <row r="392" spans="1:20" ht="20.100000000000001" customHeight="1" x14ac:dyDescent="0.2">
      <c r="E392" s="98" t="s">
        <v>44</v>
      </c>
      <c r="Q392" s="97"/>
    </row>
    <row r="393" spans="1:20" ht="18" customHeight="1" x14ac:dyDescent="0.15">
      <c r="B393" s="107" t="s">
        <v>43</v>
      </c>
      <c r="C393" s="96"/>
      <c r="D393" s="96"/>
      <c r="E393" s="96"/>
      <c r="F393" s="96"/>
      <c r="G393" s="96"/>
      <c r="H393" s="96"/>
      <c r="I393" s="96"/>
      <c r="J393" s="96"/>
      <c r="K393" s="96"/>
      <c r="L393" s="96"/>
      <c r="M393" s="96"/>
      <c r="N393" s="96"/>
      <c r="O393" s="96"/>
      <c r="P393" s="96"/>
      <c r="Q393" s="96"/>
    </row>
    <row r="394" spans="1:20" ht="18" customHeight="1" x14ac:dyDescent="0.15">
      <c r="A394" s="95"/>
      <c r="B394" s="92"/>
      <c r="C394" s="94"/>
      <c r="D394" s="92"/>
      <c r="E394" s="93"/>
      <c r="F394" s="92"/>
      <c r="G394" s="92"/>
      <c r="H394" s="92"/>
      <c r="I394" s="92"/>
      <c r="J394" s="92"/>
      <c r="K394" s="92"/>
      <c r="L394" s="92"/>
      <c r="M394" s="92"/>
      <c r="N394" s="92"/>
      <c r="O394" s="92"/>
      <c r="P394" s="92"/>
      <c r="Q394" s="91"/>
    </row>
    <row r="395" spans="1:20" ht="18" customHeight="1" x14ac:dyDescent="0.15">
      <c r="A395" s="90" t="s">
        <v>42</v>
      </c>
      <c r="B395" s="89"/>
      <c r="C395" s="88" t="s">
        <v>41</v>
      </c>
      <c r="D395" s="87" t="s">
        <v>40</v>
      </c>
      <c r="E395" s="86"/>
      <c r="F395" s="87"/>
      <c r="G395" s="86"/>
      <c r="H395" s="87"/>
      <c r="I395" s="86"/>
      <c r="J395" s="87"/>
      <c r="K395" s="86"/>
      <c r="L395" s="87"/>
      <c r="M395" s="86"/>
      <c r="N395" s="87"/>
      <c r="O395" s="86"/>
      <c r="P395" s="85"/>
      <c r="Q395" s="84"/>
    </row>
    <row r="396" spans="1:20" ht="18" customHeight="1" x14ac:dyDescent="0.15">
      <c r="A396" s="83"/>
      <c r="B396" s="82"/>
      <c r="C396" s="81" t="s">
        <v>39</v>
      </c>
      <c r="D396" s="80" t="s">
        <v>38</v>
      </c>
      <c r="E396" s="79"/>
      <c r="F396" s="80"/>
      <c r="G396" s="79"/>
      <c r="H396" s="80"/>
      <c r="I396" s="79"/>
      <c r="J396" s="80"/>
      <c r="K396" s="79"/>
      <c r="L396" s="80"/>
      <c r="M396" s="79"/>
      <c r="N396" s="80"/>
      <c r="O396" s="79"/>
      <c r="P396" s="78"/>
      <c r="Q396" s="77"/>
    </row>
    <row r="397" spans="1:20" ht="18" customHeight="1" x14ac:dyDescent="0.15">
      <c r="A397" s="83"/>
      <c r="B397" s="82"/>
      <c r="C397" s="81" t="s">
        <v>37</v>
      </c>
      <c r="D397" s="80"/>
      <c r="E397" s="79"/>
      <c r="F397" s="80"/>
      <c r="G397" s="79"/>
      <c r="H397" s="80"/>
      <c r="I397" s="79"/>
      <c r="J397" s="80"/>
      <c r="K397" s="79"/>
      <c r="L397" s="80"/>
      <c r="M397" s="79"/>
      <c r="N397" s="80"/>
      <c r="O397" s="79"/>
      <c r="P397" s="78"/>
      <c r="Q397" s="77"/>
    </row>
    <row r="398" spans="1:20" ht="18" customHeight="1" x14ac:dyDescent="0.15">
      <c r="A398" s="76"/>
      <c r="B398" s="75"/>
      <c r="C398" s="74" t="s">
        <v>36</v>
      </c>
      <c r="D398" s="73" t="s">
        <v>35</v>
      </c>
      <c r="E398" s="71"/>
      <c r="F398" s="72"/>
      <c r="G398" s="71"/>
      <c r="H398" s="72"/>
      <c r="I398" s="71"/>
      <c r="J398" s="72"/>
      <c r="K398" s="71"/>
      <c r="L398" s="72"/>
      <c r="M398" s="71"/>
      <c r="N398" s="72"/>
      <c r="O398" s="71"/>
      <c r="P398" s="70"/>
      <c r="Q398" s="69"/>
    </row>
    <row r="399" spans="1:20" s="34" customFormat="1" ht="18" customHeight="1" x14ac:dyDescent="0.15">
      <c r="A399" s="68"/>
      <c r="B399" s="65" t="s">
        <v>34</v>
      </c>
      <c r="C399" s="67" t="s">
        <v>33</v>
      </c>
      <c r="D399" s="66" t="s">
        <v>32</v>
      </c>
      <c r="E399" s="65" t="s">
        <v>31</v>
      </c>
      <c r="F399" s="66" t="s">
        <v>32</v>
      </c>
      <c r="G399" s="66" t="s">
        <v>31</v>
      </c>
      <c r="H399" s="65" t="s">
        <v>32</v>
      </c>
      <c r="I399" s="65" t="s">
        <v>31</v>
      </c>
      <c r="J399" s="65" t="s">
        <v>32</v>
      </c>
      <c r="K399" s="65" t="s">
        <v>31</v>
      </c>
      <c r="L399" s="65" t="s">
        <v>32</v>
      </c>
      <c r="M399" s="65" t="s">
        <v>31</v>
      </c>
      <c r="N399" s="65" t="s">
        <v>32</v>
      </c>
      <c r="O399" s="65" t="s">
        <v>31</v>
      </c>
      <c r="P399" s="65" t="s">
        <v>32</v>
      </c>
      <c r="Q399" s="65" t="s">
        <v>31</v>
      </c>
      <c r="R399" s="35"/>
      <c r="S399" s="35"/>
    </row>
    <row r="400" spans="1:20" s="34" customFormat="1" ht="18" customHeight="1" x14ac:dyDescent="0.15">
      <c r="A400" s="60" t="s">
        <v>30</v>
      </c>
      <c r="B400" s="54" t="s">
        <v>29</v>
      </c>
      <c r="C400" s="53"/>
      <c r="D400" s="50">
        <v>20</v>
      </c>
      <c r="E400" s="51">
        <f>C400*D400</f>
        <v>0</v>
      </c>
      <c r="F400" s="50"/>
      <c r="G400" s="51"/>
      <c r="H400" s="50"/>
      <c r="I400" s="51">
        <f>C400*H400</f>
        <v>0</v>
      </c>
      <c r="J400" s="50"/>
      <c r="K400" s="51">
        <f>C400*J400</f>
        <v>0</v>
      </c>
      <c r="L400" s="50"/>
      <c r="M400" s="51">
        <f>C400*L400</f>
        <v>0</v>
      </c>
      <c r="N400" s="50"/>
      <c r="O400" s="51">
        <f>C400*N400</f>
        <v>0</v>
      </c>
      <c r="P400" s="50">
        <f>D400+F400+H400+J400+L400+N400</f>
        <v>20</v>
      </c>
      <c r="Q400" s="50">
        <f>E400+G400+I400+K400+M400+O400</f>
        <v>0</v>
      </c>
      <c r="R400" s="35"/>
      <c r="S400" s="35"/>
    </row>
    <row r="401" spans="1:19" s="34" customFormat="1" ht="18" customHeight="1" x14ac:dyDescent="0.15">
      <c r="A401" s="55"/>
      <c r="B401" s="54" t="s">
        <v>28</v>
      </c>
      <c r="C401" s="53"/>
      <c r="D401" s="50">
        <v>20</v>
      </c>
      <c r="E401" s="51">
        <f>C401*D401</f>
        <v>0</v>
      </c>
      <c r="F401" s="50"/>
      <c r="G401" s="51"/>
      <c r="H401" s="50"/>
      <c r="I401" s="51">
        <f>C401*H401</f>
        <v>0</v>
      </c>
      <c r="J401" s="50"/>
      <c r="K401" s="51">
        <f>C401*J401</f>
        <v>0</v>
      </c>
      <c r="L401" s="50"/>
      <c r="M401" s="51">
        <f>C401*L401</f>
        <v>0</v>
      </c>
      <c r="N401" s="50"/>
      <c r="O401" s="51">
        <f>C401*N401</f>
        <v>0</v>
      </c>
      <c r="P401" s="50">
        <f>D401+F401+H401+J401+L401+N401</f>
        <v>20</v>
      </c>
      <c r="Q401" s="50">
        <f>E401+G401+I401+K401+M401+O401</f>
        <v>0</v>
      </c>
      <c r="R401" s="35"/>
      <c r="S401" s="35"/>
    </row>
    <row r="402" spans="1:19" s="34" customFormat="1" ht="18" customHeight="1" x14ac:dyDescent="0.15">
      <c r="A402" s="55"/>
      <c r="B402" s="54" t="s">
        <v>27</v>
      </c>
      <c r="C402" s="53"/>
      <c r="D402" s="50">
        <v>20</v>
      </c>
      <c r="E402" s="51">
        <f>C402*D402</f>
        <v>0</v>
      </c>
      <c r="F402" s="50"/>
      <c r="G402" s="51"/>
      <c r="H402" s="50"/>
      <c r="I402" s="51">
        <f>C402*H402</f>
        <v>0</v>
      </c>
      <c r="J402" s="50"/>
      <c r="K402" s="51">
        <f>C402*J402</f>
        <v>0</v>
      </c>
      <c r="L402" s="50"/>
      <c r="M402" s="51">
        <f>C402*L402</f>
        <v>0</v>
      </c>
      <c r="N402" s="50"/>
      <c r="O402" s="51">
        <f>C402*N402</f>
        <v>0</v>
      </c>
      <c r="P402" s="50">
        <f>D402+F402+H402+J402+L402+N402</f>
        <v>20</v>
      </c>
      <c r="Q402" s="50">
        <f>E402+G402+I402+K402+M402+O402</f>
        <v>0</v>
      </c>
      <c r="R402" s="35"/>
      <c r="S402" s="35"/>
    </row>
    <row r="403" spans="1:19" s="34" customFormat="1" ht="18" customHeight="1" x14ac:dyDescent="0.15">
      <c r="A403" s="55"/>
      <c r="B403" s="54" t="s">
        <v>26</v>
      </c>
      <c r="C403" s="53"/>
      <c r="D403" s="50">
        <v>20</v>
      </c>
      <c r="E403" s="51">
        <f>C403*D403</f>
        <v>0</v>
      </c>
      <c r="F403" s="50"/>
      <c r="G403" s="51"/>
      <c r="H403" s="50"/>
      <c r="I403" s="51">
        <f>C403*H403</f>
        <v>0</v>
      </c>
      <c r="J403" s="50"/>
      <c r="K403" s="51">
        <f>C403*J403</f>
        <v>0</v>
      </c>
      <c r="L403" s="50"/>
      <c r="M403" s="51">
        <f>C403*L403</f>
        <v>0</v>
      </c>
      <c r="N403" s="50"/>
      <c r="O403" s="51">
        <f>C403*N403</f>
        <v>0</v>
      </c>
      <c r="P403" s="50">
        <f>D403+F403+H403+J403+L403+N403</f>
        <v>20</v>
      </c>
      <c r="Q403" s="50">
        <f>E403+G403+I403+K403+M403+O403</f>
        <v>0</v>
      </c>
      <c r="R403" s="35"/>
      <c r="S403" s="35"/>
    </row>
    <row r="404" spans="1:19" s="34" customFormat="1" ht="18" customHeight="1" x14ac:dyDescent="0.15">
      <c r="A404" s="55"/>
      <c r="B404" s="54"/>
      <c r="C404" s="53"/>
      <c r="D404" s="50"/>
      <c r="E404" s="51">
        <f>C404*D404</f>
        <v>0</v>
      </c>
      <c r="F404" s="50"/>
      <c r="G404" s="51">
        <f>C404*F404</f>
        <v>0</v>
      </c>
      <c r="H404" s="50"/>
      <c r="I404" s="51">
        <f>C404*H404</f>
        <v>0</v>
      </c>
      <c r="J404" s="50"/>
      <c r="K404" s="51">
        <f>C404*J404</f>
        <v>0</v>
      </c>
      <c r="L404" s="50"/>
      <c r="M404" s="51">
        <f>C404*L404</f>
        <v>0</v>
      </c>
      <c r="N404" s="50"/>
      <c r="O404" s="51">
        <f>C404*N404</f>
        <v>0</v>
      </c>
      <c r="P404" s="50">
        <f>D404+F404+H404+J404+L404+N404</f>
        <v>0</v>
      </c>
      <c r="Q404" s="50">
        <f>E404+G404+I404+K404+M404+O404</f>
        <v>0</v>
      </c>
      <c r="R404" s="35"/>
      <c r="S404" s="35"/>
    </row>
    <row r="405" spans="1:19" s="34" customFormat="1" ht="18" customHeight="1" x14ac:dyDescent="0.15">
      <c r="A405" s="55"/>
      <c r="B405" s="54"/>
      <c r="C405" s="53"/>
      <c r="D405" s="50"/>
      <c r="E405" s="51">
        <f>C405*D405</f>
        <v>0</v>
      </c>
      <c r="F405" s="50"/>
      <c r="G405" s="51">
        <f>C405*F405</f>
        <v>0</v>
      </c>
      <c r="H405" s="50"/>
      <c r="I405" s="51">
        <f>C405*H405</f>
        <v>0</v>
      </c>
      <c r="J405" s="50"/>
      <c r="K405" s="51">
        <f>C405*J405</f>
        <v>0</v>
      </c>
      <c r="L405" s="50"/>
      <c r="M405" s="51">
        <f>C405*L405</f>
        <v>0</v>
      </c>
      <c r="N405" s="50"/>
      <c r="O405" s="51">
        <f>C405*N405</f>
        <v>0</v>
      </c>
      <c r="P405" s="50">
        <f>D405+F405+H405+J405+L405+N405</f>
        <v>0</v>
      </c>
      <c r="Q405" s="50">
        <f>E405+G405+I405+K405+M405+O405</f>
        <v>0</v>
      </c>
      <c r="R405" s="35"/>
      <c r="S405" s="35"/>
    </row>
    <row r="406" spans="1:19" s="34" customFormat="1" ht="18" customHeight="1" x14ac:dyDescent="0.15">
      <c r="A406" s="55"/>
      <c r="B406" s="54"/>
      <c r="C406" s="53"/>
      <c r="D406" s="50"/>
      <c r="E406" s="51">
        <f>C406*D406</f>
        <v>0</v>
      </c>
      <c r="F406" s="50"/>
      <c r="G406" s="51">
        <f>C406*F406</f>
        <v>0</v>
      </c>
      <c r="H406" s="50"/>
      <c r="I406" s="51">
        <f>C406*H406</f>
        <v>0</v>
      </c>
      <c r="J406" s="50"/>
      <c r="K406" s="51">
        <f>C406*J406</f>
        <v>0</v>
      </c>
      <c r="L406" s="50"/>
      <c r="M406" s="51">
        <f>C406*L406</f>
        <v>0</v>
      </c>
      <c r="N406" s="50"/>
      <c r="O406" s="51">
        <f>C406*N406</f>
        <v>0</v>
      </c>
      <c r="P406" s="50">
        <f>D406+F406+H406+J406+L406+N406</f>
        <v>0</v>
      </c>
      <c r="Q406" s="50">
        <f>E406+G406+I406+K406+M406+O406</f>
        <v>0</v>
      </c>
      <c r="R406" s="35"/>
      <c r="S406" s="35"/>
    </row>
    <row r="407" spans="1:19" s="34" customFormat="1" ht="18" customHeight="1" thickBot="1" x14ac:dyDescent="0.2">
      <c r="A407" s="55"/>
      <c r="B407" s="64"/>
      <c r="C407" s="63"/>
      <c r="D407" s="50"/>
      <c r="E407" s="52">
        <f>C407*D407</f>
        <v>0</v>
      </c>
      <c r="F407" s="50"/>
      <c r="G407" s="52">
        <f>C407*F407</f>
        <v>0</v>
      </c>
      <c r="H407" s="50"/>
      <c r="I407" s="52">
        <f>C407*H407</f>
        <v>0</v>
      </c>
      <c r="J407" s="50"/>
      <c r="K407" s="52">
        <f>C407*J407</f>
        <v>0</v>
      </c>
      <c r="L407" s="50"/>
      <c r="M407" s="52">
        <f>C407*L407</f>
        <v>0</v>
      </c>
      <c r="N407" s="50"/>
      <c r="O407" s="52">
        <f>C407*N407</f>
        <v>0</v>
      </c>
      <c r="P407" s="49">
        <f>D407+F407+H407+J407+L407+N407</f>
        <v>0</v>
      </c>
      <c r="Q407" s="49">
        <f>E407+G407+I407+K407+M407+O407</f>
        <v>0</v>
      </c>
      <c r="R407" s="35"/>
      <c r="S407" s="35"/>
    </row>
    <row r="408" spans="1:19" s="34" customFormat="1" ht="18" customHeight="1" thickBot="1" x14ac:dyDescent="0.2">
      <c r="A408" s="47"/>
      <c r="B408" s="62" t="s">
        <v>22</v>
      </c>
      <c r="C408" s="61"/>
      <c r="D408" s="41"/>
      <c r="E408" s="44">
        <f>SUBTOTAL(9,E400:E407)</f>
        <v>0</v>
      </c>
      <c r="F408" s="41"/>
      <c r="G408" s="44">
        <f>SUBTOTAL(9,G400:G407)</f>
        <v>0</v>
      </c>
      <c r="H408" s="41"/>
      <c r="I408" s="44">
        <f>SUBTOTAL(9,I400:I407)</f>
        <v>0</v>
      </c>
      <c r="J408" s="41"/>
      <c r="K408" s="44">
        <f>SUBTOTAL(9,K400:K407)</f>
        <v>0</v>
      </c>
      <c r="L408" s="41"/>
      <c r="M408" s="44">
        <f>SUBTOTAL(9,M400:M407)</f>
        <v>0</v>
      </c>
      <c r="N408" s="41"/>
      <c r="O408" s="44">
        <f>SUBTOTAL(9,O400:O407)</f>
        <v>0</v>
      </c>
      <c r="P408" s="41"/>
      <c r="Q408" s="44">
        <f>SUBTOTAL(9,Q400:Q407)</f>
        <v>0</v>
      </c>
      <c r="R408" s="35"/>
      <c r="S408" s="35"/>
    </row>
    <row r="409" spans="1:19" s="34" customFormat="1" ht="18" customHeight="1" x14ac:dyDescent="0.15">
      <c r="A409" s="60" t="s">
        <v>25</v>
      </c>
      <c r="B409" s="57" t="s">
        <v>24</v>
      </c>
      <c r="C409" s="56"/>
      <c r="D409" s="50">
        <v>80</v>
      </c>
      <c r="E409" s="59">
        <f>C409*D409</f>
        <v>0</v>
      </c>
      <c r="F409" s="50"/>
      <c r="G409" s="59"/>
      <c r="H409" s="50"/>
      <c r="I409" s="59">
        <f>C409*H409</f>
        <v>0</v>
      </c>
      <c r="J409" s="50"/>
      <c r="K409" s="59">
        <f>C409*J409</f>
        <v>0</v>
      </c>
      <c r="L409" s="50"/>
      <c r="M409" s="59">
        <f>C409*L409</f>
        <v>0</v>
      </c>
      <c r="N409" s="50"/>
      <c r="O409" s="59">
        <f>C409*N409</f>
        <v>0</v>
      </c>
      <c r="P409" s="58">
        <f>D409+F409+H409+J409+L409+N409</f>
        <v>80</v>
      </c>
      <c r="Q409" s="58">
        <f>E409+G409+I409+K409+M409+O409</f>
        <v>0</v>
      </c>
      <c r="R409" s="35"/>
      <c r="S409" s="35"/>
    </row>
    <row r="410" spans="1:19" s="34" customFormat="1" ht="18" customHeight="1" x14ac:dyDescent="0.15">
      <c r="A410" s="55"/>
      <c r="B410" s="54"/>
      <c r="C410" s="53"/>
      <c r="D410" s="50"/>
      <c r="E410" s="51">
        <f>C410*D410</f>
        <v>0</v>
      </c>
      <c r="F410" s="50"/>
      <c r="G410" s="51">
        <f>C410*F410</f>
        <v>0</v>
      </c>
      <c r="H410" s="50"/>
      <c r="I410" s="51">
        <f>C410*H410</f>
        <v>0</v>
      </c>
      <c r="J410" s="50"/>
      <c r="K410" s="51">
        <f>C410*J410</f>
        <v>0</v>
      </c>
      <c r="L410" s="50"/>
      <c r="M410" s="51">
        <f>C410*L410</f>
        <v>0</v>
      </c>
      <c r="N410" s="50"/>
      <c r="O410" s="51">
        <f>C410*N410</f>
        <v>0</v>
      </c>
      <c r="P410" s="50">
        <f>D410+F410+H410+J410+L410+N410</f>
        <v>0</v>
      </c>
      <c r="Q410" s="50">
        <f>E410+G410+I410+K410+M410+O410</f>
        <v>0</v>
      </c>
      <c r="R410" s="35"/>
      <c r="S410" s="35"/>
    </row>
    <row r="411" spans="1:19" s="34" customFormat="1" ht="18" customHeight="1" x14ac:dyDescent="0.15">
      <c r="A411" s="55"/>
      <c r="B411" s="54"/>
      <c r="C411" s="53"/>
      <c r="D411" s="50"/>
      <c r="E411" s="51">
        <f>C411*D411</f>
        <v>0</v>
      </c>
      <c r="F411" s="50"/>
      <c r="G411" s="51">
        <f>C411*F411</f>
        <v>0</v>
      </c>
      <c r="H411" s="50"/>
      <c r="I411" s="51">
        <f>C411*H411</f>
        <v>0</v>
      </c>
      <c r="J411" s="50"/>
      <c r="K411" s="51">
        <f>C411*J411</f>
        <v>0</v>
      </c>
      <c r="L411" s="50"/>
      <c r="M411" s="51">
        <f>C411*L411</f>
        <v>0</v>
      </c>
      <c r="N411" s="50"/>
      <c r="O411" s="51">
        <f>C411*N411</f>
        <v>0</v>
      </c>
      <c r="P411" s="50">
        <f>D411+F411+H411+J411+L411+N411</f>
        <v>0</v>
      </c>
      <c r="Q411" s="50">
        <f>E411+G411+I411+K411+M411+O411</f>
        <v>0</v>
      </c>
      <c r="R411" s="35"/>
      <c r="S411" s="35"/>
    </row>
    <row r="412" spans="1:19" s="34" customFormat="1" ht="18" customHeight="1" x14ac:dyDescent="0.15">
      <c r="A412" s="55"/>
      <c r="B412" s="54"/>
      <c r="C412" s="53"/>
      <c r="D412" s="50"/>
      <c r="E412" s="51">
        <f>C412*D412</f>
        <v>0</v>
      </c>
      <c r="F412" s="50"/>
      <c r="G412" s="51">
        <f>C412*F412</f>
        <v>0</v>
      </c>
      <c r="H412" s="50"/>
      <c r="I412" s="51">
        <f>C412*H412</f>
        <v>0</v>
      </c>
      <c r="J412" s="50"/>
      <c r="K412" s="51">
        <f>C412*J412</f>
        <v>0</v>
      </c>
      <c r="L412" s="50"/>
      <c r="M412" s="51">
        <f>C412*L412</f>
        <v>0</v>
      </c>
      <c r="N412" s="50"/>
      <c r="O412" s="51">
        <f>C412*N412</f>
        <v>0</v>
      </c>
      <c r="P412" s="50">
        <f>D412+F412+H412+J412+L412+N412</f>
        <v>0</v>
      </c>
      <c r="Q412" s="50">
        <f>E412+G412+I412+K412+M412+O412</f>
        <v>0</v>
      </c>
      <c r="R412" s="35"/>
      <c r="S412" s="35"/>
    </row>
    <row r="413" spans="1:19" s="34" customFormat="1" ht="18" customHeight="1" thickBot="1" x14ac:dyDescent="0.2">
      <c r="A413" s="55"/>
      <c r="B413" s="54"/>
      <c r="C413" s="53"/>
      <c r="D413" s="50"/>
      <c r="E413" s="52">
        <f>C413*D413</f>
        <v>0</v>
      </c>
      <c r="F413" s="50"/>
      <c r="G413" s="52">
        <f>C413*F413</f>
        <v>0</v>
      </c>
      <c r="H413" s="50"/>
      <c r="I413" s="52">
        <f>C413*H413</f>
        <v>0</v>
      </c>
      <c r="J413" s="50"/>
      <c r="K413" s="52">
        <f>C413*J413</f>
        <v>0</v>
      </c>
      <c r="L413" s="50"/>
      <c r="M413" s="52">
        <f>C413*L413</f>
        <v>0</v>
      </c>
      <c r="N413" s="50"/>
      <c r="O413" s="52">
        <f>C413*N413</f>
        <v>0</v>
      </c>
      <c r="P413" s="49">
        <f>D413+F413+H413+J413+L413+N413</f>
        <v>0</v>
      </c>
      <c r="Q413" s="49">
        <f>E413+G413+I413+K413+M413+O413</f>
        <v>0</v>
      </c>
      <c r="R413" s="35"/>
      <c r="S413" s="35"/>
    </row>
    <row r="414" spans="1:19" s="34" customFormat="1" ht="18" customHeight="1" thickBot="1" x14ac:dyDescent="0.2">
      <c r="A414" s="47"/>
      <c r="B414" s="62" t="s">
        <v>22</v>
      </c>
      <c r="C414" s="61"/>
      <c r="D414" s="41"/>
      <c r="E414" s="44">
        <f>SUBTOTAL(9,E409:E413)</f>
        <v>0</v>
      </c>
      <c r="F414" s="41"/>
      <c r="G414" s="44">
        <f>SUBTOTAL(9,G409:G413)</f>
        <v>0</v>
      </c>
      <c r="H414" s="41"/>
      <c r="I414" s="44">
        <f>SUBTOTAL(9,I409:I413)</f>
        <v>0</v>
      </c>
      <c r="J414" s="41"/>
      <c r="K414" s="44">
        <f>SUBTOTAL(9,K409:K413)</f>
        <v>0</v>
      </c>
      <c r="L414" s="41"/>
      <c r="M414" s="44">
        <f>SUBTOTAL(9,M409:M413)</f>
        <v>0</v>
      </c>
      <c r="N414" s="41"/>
      <c r="O414" s="44">
        <f>SUBTOTAL(9,O409:O413)</f>
        <v>0</v>
      </c>
      <c r="P414" s="41"/>
      <c r="Q414" s="40">
        <f>SUBTOTAL(9,Q409:Q413)</f>
        <v>0</v>
      </c>
      <c r="R414" s="35"/>
      <c r="S414" s="35"/>
    </row>
    <row r="415" spans="1:19" s="34" customFormat="1" ht="18" customHeight="1" x14ac:dyDescent="0.15">
      <c r="A415" s="60" t="s">
        <v>23</v>
      </c>
      <c r="B415" s="57"/>
      <c r="C415" s="56"/>
      <c r="D415" s="50"/>
      <c r="E415" s="59">
        <f>C415*D415</f>
        <v>0</v>
      </c>
      <c r="F415" s="50"/>
      <c r="G415" s="59">
        <f>C415*F415</f>
        <v>0</v>
      </c>
      <c r="H415" s="50"/>
      <c r="I415" s="59">
        <f>C415*H415</f>
        <v>0</v>
      </c>
      <c r="J415" s="50"/>
      <c r="K415" s="59">
        <f>C415*J415</f>
        <v>0</v>
      </c>
      <c r="L415" s="50"/>
      <c r="M415" s="59">
        <f>C415*L415</f>
        <v>0</v>
      </c>
      <c r="N415" s="50"/>
      <c r="O415" s="59">
        <f>C415*N415</f>
        <v>0</v>
      </c>
      <c r="P415" s="58">
        <f>D415+F415+H415+J415+L415+N415</f>
        <v>0</v>
      </c>
      <c r="Q415" s="58">
        <f>E415+G415+I415+K415+M415+O415</f>
        <v>0</v>
      </c>
      <c r="R415" s="35"/>
      <c r="S415" s="35"/>
    </row>
    <row r="416" spans="1:19" s="34" customFormat="1" ht="18" customHeight="1" x14ac:dyDescent="0.15">
      <c r="A416" s="55"/>
      <c r="B416" s="54"/>
      <c r="C416" s="53"/>
      <c r="D416" s="50"/>
      <c r="E416" s="51">
        <f>C416*D416</f>
        <v>0</v>
      </c>
      <c r="F416" s="50"/>
      <c r="G416" s="51">
        <f>C416*F416</f>
        <v>0</v>
      </c>
      <c r="H416" s="50"/>
      <c r="I416" s="51">
        <f>C416*H416</f>
        <v>0</v>
      </c>
      <c r="J416" s="50"/>
      <c r="K416" s="51">
        <f>C416*J416</f>
        <v>0</v>
      </c>
      <c r="L416" s="50"/>
      <c r="M416" s="51">
        <f>C416*L416</f>
        <v>0</v>
      </c>
      <c r="N416" s="50"/>
      <c r="O416" s="51">
        <f>C416*N416</f>
        <v>0</v>
      </c>
      <c r="P416" s="50">
        <f>D416+F416+H416+J416+L416+N416</f>
        <v>0</v>
      </c>
      <c r="Q416" s="50">
        <f>E416+G416+I416+K416+M416+O416</f>
        <v>0</v>
      </c>
      <c r="R416" s="35"/>
      <c r="S416" s="35"/>
    </row>
    <row r="417" spans="1:20" s="34" customFormat="1" ht="18" customHeight="1" x14ac:dyDescent="0.15">
      <c r="A417" s="55"/>
      <c r="B417" s="54"/>
      <c r="C417" s="53"/>
      <c r="D417" s="50"/>
      <c r="E417" s="51">
        <f>C417*D417</f>
        <v>0</v>
      </c>
      <c r="F417" s="50"/>
      <c r="G417" s="51">
        <f>C417*F417</f>
        <v>0</v>
      </c>
      <c r="H417" s="50"/>
      <c r="I417" s="51">
        <f>C417*H417</f>
        <v>0</v>
      </c>
      <c r="J417" s="50"/>
      <c r="K417" s="51">
        <f>C417*J417</f>
        <v>0</v>
      </c>
      <c r="L417" s="50"/>
      <c r="M417" s="51">
        <f>C417*L417</f>
        <v>0</v>
      </c>
      <c r="N417" s="50"/>
      <c r="O417" s="51">
        <f>C417*N417</f>
        <v>0</v>
      </c>
      <c r="P417" s="50">
        <f>D417+F417+H417+J417+L417+N417</f>
        <v>0</v>
      </c>
      <c r="Q417" s="50">
        <f>E417+G417+I417+K417+M417+O417</f>
        <v>0</v>
      </c>
      <c r="R417" s="35"/>
      <c r="S417" s="35"/>
    </row>
    <row r="418" spans="1:20" s="34" customFormat="1" ht="18" customHeight="1" x14ac:dyDescent="0.15">
      <c r="A418" s="55"/>
      <c r="B418" s="54"/>
      <c r="C418" s="53"/>
      <c r="D418" s="50"/>
      <c r="E418" s="51">
        <f>C418*D418</f>
        <v>0</v>
      </c>
      <c r="F418" s="50"/>
      <c r="G418" s="51">
        <f>C418*F418</f>
        <v>0</v>
      </c>
      <c r="H418" s="50"/>
      <c r="I418" s="51">
        <f>C418*H418</f>
        <v>0</v>
      </c>
      <c r="J418" s="50"/>
      <c r="K418" s="51">
        <f>C418*J418</f>
        <v>0</v>
      </c>
      <c r="L418" s="50"/>
      <c r="M418" s="51">
        <f>C418*L418</f>
        <v>0</v>
      </c>
      <c r="N418" s="50"/>
      <c r="O418" s="51">
        <f>C418*N418</f>
        <v>0</v>
      </c>
      <c r="P418" s="50">
        <f>D418+F418+H418+J418+L418+N418</f>
        <v>0</v>
      </c>
      <c r="Q418" s="50">
        <f>E418+G418+I418+K418+M418+O418</f>
        <v>0</v>
      </c>
      <c r="R418" s="35"/>
      <c r="S418" s="35"/>
    </row>
    <row r="419" spans="1:20" s="34" customFormat="1" ht="18" customHeight="1" x14ac:dyDescent="0.15">
      <c r="A419" s="55"/>
      <c r="B419" s="54"/>
      <c r="C419" s="53"/>
      <c r="D419" s="50"/>
      <c r="E419" s="51">
        <f>C419*D419</f>
        <v>0</v>
      </c>
      <c r="F419" s="50"/>
      <c r="G419" s="51">
        <f>C419*F419</f>
        <v>0</v>
      </c>
      <c r="H419" s="50"/>
      <c r="I419" s="51">
        <f>C419*H419</f>
        <v>0</v>
      </c>
      <c r="J419" s="50"/>
      <c r="K419" s="51">
        <f>C419*J419</f>
        <v>0</v>
      </c>
      <c r="L419" s="50"/>
      <c r="M419" s="51">
        <f>C419*L419</f>
        <v>0</v>
      </c>
      <c r="N419" s="50"/>
      <c r="O419" s="51">
        <f>C419*N419</f>
        <v>0</v>
      </c>
      <c r="P419" s="50">
        <f>D419+F419+H419+J419+L419+N419</f>
        <v>0</v>
      </c>
      <c r="Q419" s="50">
        <f>E419+G419+I419+K419+M419+O419</f>
        <v>0</v>
      </c>
      <c r="R419" s="35"/>
      <c r="S419" s="35"/>
    </row>
    <row r="420" spans="1:20" s="34" customFormat="1" ht="18" customHeight="1" x14ac:dyDescent="0.15">
      <c r="A420" s="55"/>
      <c r="B420" s="54"/>
      <c r="C420" s="53"/>
      <c r="D420" s="50"/>
      <c r="E420" s="51">
        <f>C420*D420</f>
        <v>0</v>
      </c>
      <c r="F420" s="50"/>
      <c r="G420" s="51">
        <f>C420*F420</f>
        <v>0</v>
      </c>
      <c r="H420" s="50"/>
      <c r="I420" s="51">
        <f>C420*H420</f>
        <v>0</v>
      </c>
      <c r="J420" s="50"/>
      <c r="K420" s="51">
        <f>C420*J420</f>
        <v>0</v>
      </c>
      <c r="L420" s="50"/>
      <c r="M420" s="51">
        <f>C420*L420</f>
        <v>0</v>
      </c>
      <c r="N420" s="50"/>
      <c r="O420" s="51">
        <f>C420*N420</f>
        <v>0</v>
      </c>
      <c r="P420" s="50">
        <f>D420+F420+H420+J420+L420+N420</f>
        <v>0</v>
      </c>
      <c r="Q420" s="50">
        <f>E420+G420+I420+K420+M420+O420</f>
        <v>0</v>
      </c>
      <c r="R420" s="35"/>
      <c r="S420" s="35"/>
    </row>
    <row r="421" spans="1:20" s="34" customFormat="1" ht="18" customHeight="1" x14ac:dyDescent="0.15">
      <c r="A421" s="55"/>
      <c r="B421" s="57"/>
      <c r="C421" s="56"/>
      <c r="D421" s="50"/>
      <c r="E421" s="51">
        <f>C421*D421</f>
        <v>0</v>
      </c>
      <c r="F421" s="50"/>
      <c r="G421" s="51">
        <f>C421*F421</f>
        <v>0</v>
      </c>
      <c r="H421" s="50"/>
      <c r="I421" s="51">
        <f>C421*H421</f>
        <v>0</v>
      </c>
      <c r="J421" s="50"/>
      <c r="K421" s="51">
        <f>C421*J421</f>
        <v>0</v>
      </c>
      <c r="L421" s="50"/>
      <c r="M421" s="51">
        <f>C421*L421</f>
        <v>0</v>
      </c>
      <c r="N421" s="50"/>
      <c r="O421" s="51">
        <f>C421*N421</f>
        <v>0</v>
      </c>
      <c r="P421" s="50">
        <f>D421+F421+H421+J421+L421+N421</f>
        <v>0</v>
      </c>
      <c r="Q421" s="50">
        <f>E421+G421+I421+K421+M421+O421</f>
        <v>0</v>
      </c>
      <c r="R421" s="35"/>
      <c r="S421" s="35"/>
    </row>
    <row r="422" spans="1:20" s="34" customFormat="1" ht="18" customHeight="1" x14ac:dyDescent="0.15">
      <c r="A422" s="55"/>
      <c r="B422" s="54"/>
      <c r="C422" s="53"/>
      <c r="D422" s="50"/>
      <c r="E422" s="51">
        <f>C422*D422</f>
        <v>0</v>
      </c>
      <c r="F422" s="50"/>
      <c r="G422" s="51">
        <f>C422*F422</f>
        <v>0</v>
      </c>
      <c r="H422" s="50"/>
      <c r="I422" s="51">
        <f>C422*H422</f>
        <v>0</v>
      </c>
      <c r="J422" s="50"/>
      <c r="K422" s="51">
        <f>C422*J422</f>
        <v>0</v>
      </c>
      <c r="L422" s="50"/>
      <c r="M422" s="51">
        <f>C422*L422</f>
        <v>0</v>
      </c>
      <c r="N422" s="50"/>
      <c r="O422" s="51">
        <f>C422*N422</f>
        <v>0</v>
      </c>
      <c r="P422" s="50">
        <f>D422+F422+H422+J422+L422+N422</f>
        <v>0</v>
      </c>
      <c r="Q422" s="50">
        <f>E422+G422+I422+K422+M422+O422</f>
        <v>0</v>
      </c>
      <c r="R422" s="35"/>
      <c r="S422" s="35"/>
    </row>
    <row r="423" spans="1:20" s="34" customFormat="1" ht="18" customHeight="1" x14ac:dyDescent="0.15">
      <c r="A423" s="55"/>
      <c r="B423" s="54"/>
      <c r="C423" s="53"/>
      <c r="D423" s="50"/>
      <c r="E423" s="51">
        <f>C423*D423</f>
        <v>0</v>
      </c>
      <c r="F423" s="50"/>
      <c r="G423" s="51">
        <f>C423*F423</f>
        <v>0</v>
      </c>
      <c r="H423" s="50"/>
      <c r="I423" s="51">
        <f>C423*H423</f>
        <v>0</v>
      </c>
      <c r="J423" s="50"/>
      <c r="K423" s="51">
        <f>C423*J423</f>
        <v>0</v>
      </c>
      <c r="L423" s="50"/>
      <c r="M423" s="51">
        <f>C423*L423</f>
        <v>0</v>
      </c>
      <c r="N423" s="50"/>
      <c r="O423" s="51">
        <f>C423*N423</f>
        <v>0</v>
      </c>
      <c r="P423" s="50">
        <f>D423+F423+H423+J423+L423+N423</f>
        <v>0</v>
      </c>
      <c r="Q423" s="50">
        <f>E423+G423+I423+K423+M423+O423</f>
        <v>0</v>
      </c>
      <c r="R423" s="35"/>
      <c r="S423" s="35"/>
    </row>
    <row r="424" spans="1:20" s="34" customFormat="1" ht="18" customHeight="1" x14ac:dyDescent="0.15">
      <c r="A424" s="55"/>
      <c r="B424" s="54"/>
      <c r="C424" s="53"/>
      <c r="D424" s="50"/>
      <c r="E424" s="51">
        <f>C424*D424</f>
        <v>0</v>
      </c>
      <c r="F424" s="50"/>
      <c r="G424" s="51">
        <f>C424*F424</f>
        <v>0</v>
      </c>
      <c r="H424" s="50"/>
      <c r="I424" s="51">
        <f>C424*H424</f>
        <v>0</v>
      </c>
      <c r="J424" s="50"/>
      <c r="K424" s="51">
        <f>C424*J424</f>
        <v>0</v>
      </c>
      <c r="L424" s="50"/>
      <c r="M424" s="51">
        <f>C424*L424</f>
        <v>0</v>
      </c>
      <c r="N424" s="50"/>
      <c r="O424" s="51">
        <f>C424*N424</f>
        <v>0</v>
      </c>
      <c r="P424" s="50">
        <f>D424+F424+H424+J424+L424+N424</f>
        <v>0</v>
      </c>
      <c r="Q424" s="50">
        <f>E424+G424+I424+K424+M424+O424</f>
        <v>0</v>
      </c>
      <c r="R424" s="35"/>
      <c r="S424" s="35"/>
    </row>
    <row r="425" spans="1:20" s="34" customFormat="1" ht="18" customHeight="1" x14ac:dyDescent="0.15">
      <c r="A425" s="55"/>
      <c r="B425" s="54"/>
      <c r="C425" s="53"/>
      <c r="D425" s="50"/>
      <c r="E425" s="51">
        <f>C425*D425</f>
        <v>0</v>
      </c>
      <c r="F425" s="50"/>
      <c r="G425" s="51">
        <f>C425*F425</f>
        <v>0</v>
      </c>
      <c r="H425" s="50"/>
      <c r="I425" s="51">
        <f>C425*H425</f>
        <v>0</v>
      </c>
      <c r="J425" s="50"/>
      <c r="K425" s="51">
        <f>C425*J425</f>
        <v>0</v>
      </c>
      <c r="L425" s="50"/>
      <c r="M425" s="51">
        <f>C425*L425</f>
        <v>0</v>
      </c>
      <c r="N425" s="50"/>
      <c r="O425" s="51">
        <f>C425*N425</f>
        <v>0</v>
      </c>
      <c r="P425" s="50">
        <f>D425+F425+H425+J425+L425+N425</f>
        <v>0</v>
      </c>
      <c r="Q425" s="50">
        <f>E425+G425+I425+K425+M425+O425</f>
        <v>0</v>
      </c>
      <c r="R425" s="35"/>
      <c r="S425" s="35"/>
    </row>
    <row r="426" spans="1:20" s="34" customFormat="1" ht="18" customHeight="1" x14ac:dyDescent="0.15">
      <c r="A426" s="55"/>
      <c r="B426" s="54"/>
      <c r="C426" s="53"/>
      <c r="D426" s="50"/>
      <c r="E426" s="51">
        <f>C426*D426</f>
        <v>0</v>
      </c>
      <c r="F426" s="50"/>
      <c r="G426" s="51">
        <f>C426*F426</f>
        <v>0</v>
      </c>
      <c r="H426" s="50"/>
      <c r="I426" s="51">
        <f>C426*H426</f>
        <v>0</v>
      </c>
      <c r="J426" s="50"/>
      <c r="K426" s="51">
        <f>C426*J426</f>
        <v>0</v>
      </c>
      <c r="L426" s="50"/>
      <c r="M426" s="51">
        <f>C426*L426</f>
        <v>0</v>
      </c>
      <c r="N426" s="50"/>
      <c r="O426" s="51">
        <f>C426*N426</f>
        <v>0</v>
      </c>
      <c r="P426" s="50">
        <f>D426+F426+H426+J426+L426+N426</f>
        <v>0</v>
      </c>
      <c r="Q426" s="50">
        <f>E426+G426+I426+K426+M426+O426</f>
        <v>0</v>
      </c>
      <c r="R426" s="35"/>
      <c r="S426" s="35"/>
    </row>
    <row r="427" spans="1:20" s="34" customFormat="1" ht="18" customHeight="1" thickBot="1" x14ac:dyDescent="0.2">
      <c r="A427" s="55"/>
      <c r="B427" s="54"/>
      <c r="C427" s="53"/>
      <c r="D427" s="49"/>
      <c r="E427" s="52">
        <v>0</v>
      </c>
      <c r="F427" s="49"/>
      <c r="G427" s="51">
        <f>C427*F427</f>
        <v>0</v>
      </c>
      <c r="H427" s="49"/>
      <c r="I427" s="52">
        <v>0</v>
      </c>
      <c r="J427" s="49"/>
      <c r="K427" s="51">
        <f>C427*J427</f>
        <v>0</v>
      </c>
      <c r="L427" s="49"/>
      <c r="M427" s="52">
        <v>0</v>
      </c>
      <c r="N427" s="49"/>
      <c r="O427" s="51">
        <f>C427*N427</f>
        <v>0</v>
      </c>
      <c r="P427" s="50">
        <f>D427+F427+H427+J427+L427+N427</f>
        <v>0</v>
      </c>
      <c r="Q427" s="49">
        <f>E427+G427+I427+K427+M427+O427</f>
        <v>0</v>
      </c>
      <c r="R427" s="35"/>
      <c r="S427" s="35"/>
      <c r="T427" s="48"/>
    </row>
    <row r="428" spans="1:20" s="34" customFormat="1" ht="18" customHeight="1" thickBot="1" x14ac:dyDescent="0.2">
      <c r="A428" s="47"/>
      <c r="B428" s="46" t="s">
        <v>22</v>
      </c>
      <c r="C428" s="45"/>
      <c r="D428" s="43"/>
      <c r="E428" s="44">
        <f>SUBTOTAL(9,E415:E427)</f>
        <v>0</v>
      </c>
      <c r="F428" s="41"/>
      <c r="G428" s="42">
        <f>SUBTOTAL(9,G415:G427)</f>
        <v>0</v>
      </c>
      <c r="H428" s="43"/>
      <c r="I428" s="42">
        <f>SUBTOTAL(9,I415:I427)</f>
        <v>0</v>
      </c>
      <c r="J428" s="41"/>
      <c r="K428" s="42">
        <f>SUBTOTAL(9,K415:K427)</f>
        <v>0</v>
      </c>
      <c r="L428" s="41"/>
      <c r="M428" s="42">
        <f>SUBTOTAL(9,M415:M427)</f>
        <v>0</v>
      </c>
      <c r="N428" s="41"/>
      <c r="O428" s="42">
        <f>SUBTOTAL(9,O415:O427)</f>
        <v>0</v>
      </c>
      <c r="P428" s="41"/>
      <c r="Q428" s="40">
        <f>SUBTOTAL(9,Q415:Q427)</f>
        <v>0</v>
      </c>
      <c r="R428" s="35"/>
      <c r="S428" s="35"/>
    </row>
    <row r="429" spans="1:20" s="34" customFormat="1" ht="18" customHeight="1" x14ac:dyDescent="0.15">
      <c r="A429" s="39" t="str">
        <f>A395</f>
        <v>④執務環境整備業務</v>
      </c>
      <c r="B429" s="38" t="s">
        <v>21</v>
      </c>
      <c r="C429" s="38"/>
      <c r="D429" s="38"/>
      <c r="E429" s="38"/>
      <c r="F429" s="38"/>
      <c r="G429" s="38"/>
      <c r="H429" s="38"/>
      <c r="I429" s="38"/>
      <c r="J429" s="38"/>
      <c r="K429" s="38"/>
      <c r="L429" s="38"/>
      <c r="M429" s="38"/>
      <c r="N429" s="38"/>
      <c r="O429" s="38"/>
      <c r="P429" s="37"/>
      <c r="Q429" s="36">
        <f>SUBTOTAL(9,Q400:Q428)</f>
        <v>0</v>
      </c>
      <c r="R429" s="35"/>
      <c r="S429" s="35"/>
    </row>
  </sheetData>
  <mergeCells count="363">
    <mergeCell ref="D398:E398"/>
    <mergeCell ref="F398:G398"/>
    <mergeCell ref="H398:I398"/>
    <mergeCell ref="J398:K398"/>
    <mergeCell ref="L398:M398"/>
    <mergeCell ref="N398:O398"/>
    <mergeCell ref="B429:P429"/>
    <mergeCell ref="A400:A408"/>
    <mergeCell ref="B408:C408"/>
    <mergeCell ref="A409:A414"/>
    <mergeCell ref="B414:C414"/>
    <mergeCell ref="A415:A428"/>
    <mergeCell ref="B428:C428"/>
    <mergeCell ref="D396:E396"/>
    <mergeCell ref="F396:G396"/>
    <mergeCell ref="H396:I396"/>
    <mergeCell ref="J396:K396"/>
    <mergeCell ref="L396:M396"/>
    <mergeCell ref="N396:O396"/>
    <mergeCell ref="D397:E397"/>
    <mergeCell ref="F397:G397"/>
    <mergeCell ref="H397:I397"/>
    <mergeCell ref="J397:K397"/>
    <mergeCell ref="L397:M397"/>
    <mergeCell ref="N397:O397"/>
    <mergeCell ref="H359:I359"/>
    <mergeCell ref="B390:P390"/>
    <mergeCell ref="A395:B398"/>
    <mergeCell ref="D395:E395"/>
    <mergeCell ref="F395:G395"/>
    <mergeCell ref="H395:I395"/>
    <mergeCell ref="J395:K395"/>
    <mergeCell ref="L395:M395"/>
    <mergeCell ref="N395:O395"/>
    <mergeCell ref="P395:Q398"/>
    <mergeCell ref="A361:A369"/>
    <mergeCell ref="B369:C369"/>
    <mergeCell ref="A370:A375"/>
    <mergeCell ref="B375:C375"/>
    <mergeCell ref="A376:A389"/>
    <mergeCell ref="B389:C389"/>
    <mergeCell ref="L359:M359"/>
    <mergeCell ref="N359:O359"/>
    <mergeCell ref="D358:E358"/>
    <mergeCell ref="F358:G358"/>
    <mergeCell ref="H358:I358"/>
    <mergeCell ref="J358:K358"/>
    <mergeCell ref="L358:M358"/>
    <mergeCell ref="N358:O358"/>
    <mergeCell ref="D359:E359"/>
    <mergeCell ref="F359:G359"/>
    <mergeCell ref="B351:P351"/>
    <mergeCell ref="A356:B359"/>
    <mergeCell ref="D356:E356"/>
    <mergeCell ref="F356:G356"/>
    <mergeCell ref="H356:I356"/>
    <mergeCell ref="J356:K356"/>
    <mergeCell ref="L356:M356"/>
    <mergeCell ref="N356:O356"/>
    <mergeCell ref="P356:Q359"/>
    <mergeCell ref="J359:K359"/>
    <mergeCell ref="D357:E357"/>
    <mergeCell ref="F357:G357"/>
    <mergeCell ref="H357:I357"/>
    <mergeCell ref="J357:K357"/>
    <mergeCell ref="L357:M357"/>
    <mergeCell ref="N357:O357"/>
    <mergeCell ref="N319:O319"/>
    <mergeCell ref="A322:A330"/>
    <mergeCell ref="B330:C330"/>
    <mergeCell ref="A331:A336"/>
    <mergeCell ref="B336:C336"/>
    <mergeCell ref="A337:A350"/>
    <mergeCell ref="B350:C350"/>
    <mergeCell ref="D320:E320"/>
    <mergeCell ref="F320:G320"/>
    <mergeCell ref="H320:I320"/>
    <mergeCell ref="N317:O317"/>
    <mergeCell ref="P317:Q320"/>
    <mergeCell ref="J320:K320"/>
    <mergeCell ref="L320:M320"/>
    <mergeCell ref="N320:O320"/>
    <mergeCell ref="D319:E319"/>
    <mergeCell ref="F319:G319"/>
    <mergeCell ref="H319:I319"/>
    <mergeCell ref="J319:K319"/>
    <mergeCell ref="L319:M319"/>
    <mergeCell ref="J318:K318"/>
    <mergeCell ref="L318:M318"/>
    <mergeCell ref="N318:O318"/>
    <mergeCell ref="B312:P312"/>
    <mergeCell ref="A317:B320"/>
    <mergeCell ref="D317:E317"/>
    <mergeCell ref="F317:G317"/>
    <mergeCell ref="H317:I317"/>
    <mergeCell ref="J317:K317"/>
    <mergeCell ref="L317:M317"/>
    <mergeCell ref="D281:E281"/>
    <mergeCell ref="F281:G281"/>
    <mergeCell ref="H281:I281"/>
    <mergeCell ref="D318:E318"/>
    <mergeCell ref="F318:G318"/>
    <mergeCell ref="H318:I318"/>
    <mergeCell ref="A283:A291"/>
    <mergeCell ref="B291:C291"/>
    <mergeCell ref="A292:A297"/>
    <mergeCell ref="B297:C297"/>
    <mergeCell ref="A298:A311"/>
    <mergeCell ref="B311:C311"/>
    <mergeCell ref="P278:Q281"/>
    <mergeCell ref="J281:K281"/>
    <mergeCell ref="L281:M281"/>
    <mergeCell ref="N281:O281"/>
    <mergeCell ref="D280:E280"/>
    <mergeCell ref="F280:G280"/>
    <mergeCell ref="H280:I280"/>
    <mergeCell ref="J280:K280"/>
    <mergeCell ref="L280:M280"/>
    <mergeCell ref="N280:O280"/>
    <mergeCell ref="L279:M279"/>
    <mergeCell ref="N279:O279"/>
    <mergeCell ref="B273:P273"/>
    <mergeCell ref="A278:B281"/>
    <mergeCell ref="D278:E278"/>
    <mergeCell ref="F278:G278"/>
    <mergeCell ref="H278:I278"/>
    <mergeCell ref="J278:K278"/>
    <mergeCell ref="L278:M278"/>
    <mergeCell ref="N278:O278"/>
    <mergeCell ref="F242:G242"/>
    <mergeCell ref="H242:I242"/>
    <mergeCell ref="D279:E279"/>
    <mergeCell ref="F279:G279"/>
    <mergeCell ref="H279:I279"/>
    <mergeCell ref="J279:K279"/>
    <mergeCell ref="A244:A252"/>
    <mergeCell ref="B252:C252"/>
    <mergeCell ref="A253:A258"/>
    <mergeCell ref="B258:C258"/>
    <mergeCell ref="A259:A272"/>
    <mergeCell ref="B272:C272"/>
    <mergeCell ref="J242:K242"/>
    <mergeCell ref="L242:M242"/>
    <mergeCell ref="N242:O242"/>
    <mergeCell ref="D241:E241"/>
    <mergeCell ref="F241:G241"/>
    <mergeCell ref="H241:I241"/>
    <mergeCell ref="J241:K241"/>
    <mergeCell ref="L241:M241"/>
    <mergeCell ref="N241:O241"/>
    <mergeCell ref="D242:E242"/>
    <mergeCell ref="N240:O240"/>
    <mergeCell ref="B234:P234"/>
    <mergeCell ref="A239:B242"/>
    <mergeCell ref="D239:E239"/>
    <mergeCell ref="F239:G239"/>
    <mergeCell ref="H239:I239"/>
    <mergeCell ref="J239:K239"/>
    <mergeCell ref="L239:M239"/>
    <mergeCell ref="N239:O239"/>
    <mergeCell ref="P239:Q242"/>
    <mergeCell ref="H203:I203"/>
    <mergeCell ref="D240:E240"/>
    <mergeCell ref="F240:G240"/>
    <mergeCell ref="H240:I240"/>
    <mergeCell ref="J240:K240"/>
    <mergeCell ref="L240:M240"/>
    <mergeCell ref="A205:A213"/>
    <mergeCell ref="B213:C213"/>
    <mergeCell ref="A214:A219"/>
    <mergeCell ref="B219:C219"/>
    <mergeCell ref="A220:A233"/>
    <mergeCell ref="B233:C233"/>
    <mergeCell ref="L203:M203"/>
    <mergeCell ref="N203:O203"/>
    <mergeCell ref="D202:E202"/>
    <mergeCell ref="F202:G202"/>
    <mergeCell ref="H202:I202"/>
    <mergeCell ref="J202:K202"/>
    <mergeCell ref="L202:M202"/>
    <mergeCell ref="N202:O202"/>
    <mergeCell ref="D203:E203"/>
    <mergeCell ref="F203:G203"/>
    <mergeCell ref="B195:P195"/>
    <mergeCell ref="A200:B203"/>
    <mergeCell ref="D200:E200"/>
    <mergeCell ref="F200:G200"/>
    <mergeCell ref="H200:I200"/>
    <mergeCell ref="J200:K200"/>
    <mergeCell ref="L200:M200"/>
    <mergeCell ref="N200:O200"/>
    <mergeCell ref="P200:Q203"/>
    <mergeCell ref="J203:K203"/>
    <mergeCell ref="D201:E201"/>
    <mergeCell ref="F201:G201"/>
    <mergeCell ref="H201:I201"/>
    <mergeCell ref="J201:K201"/>
    <mergeCell ref="L201:M201"/>
    <mergeCell ref="N201:O201"/>
    <mergeCell ref="N163:O163"/>
    <mergeCell ref="A166:A174"/>
    <mergeCell ref="B174:C174"/>
    <mergeCell ref="A175:A180"/>
    <mergeCell ref="B180:C180"/>
    <mergeCell ref="A181:A194"/>
    <mergeCell ref="B194:C194"/>
    <mergeCell ref="D164:E164"/>
    <mergeCell ref="F164:G164"/>
    <mergeCell ref="H164:I164"/>
    <mergeCell ref="N161:O161"/>
    <mergeCell ref="P161:Q164"/>
    <mergeCell ref="J164:K164"/>
    <mergeCell ref="L164:M164"/>
    <mergeCell ref="N164:O164"/>
    <mergeCell ref="D163:E163"/>
    <mergeCell ref="F163:G163"/>
    <mergeCell ref="H163:I163"/>
    <mergeCell ref="J163:K163"/>
    <mergeCell ref="L163:M163"/>
    <mergeCell ref="J162:K162"/>
    <mergeCell ref="L162:M162"/>
    <mergeCell ref="N162:O162"/>
    <mergeCell ref="B156:P156"/>
    <mergeCell ref="A161:B164"/>
    <mergeCell ref="D161:E161"/>
    <mergeCell ref="F161:G161"/>
    <mergeCell ref="H161:I161"/>
    <mergeCell ref="J161:K161"/>
    <mergeCell ref="L161:M161"/>
    <mergeCell ref="D125:E125"/>
    <mergeCell ref="F125:G125"/>
    <mergeCell ref="H125:I125"/>
    <mergeCell ref="D162:E162"/>
    <mergeCell ref="F162:G162"/>
    <mergeCell ref="H162:I162"/>
    <mergeCell ref="A127:A135"/>
    <mergeCell ref="B135:C135"/>
    <mergeCell ref="A136:A141"/>
    <mergeCell ref="B141:C141"/>
    <mergeCell ref="A142:A155"/>
    <mergeCell ref="B155:C155"/>
    <mergeCell ref="P122:Q125"/>
    <mergeCell ref="J125:K125"/>
    <mergeCell ref="L125:M125"/>
    <mergeCell ref="N125:O125"/>
    <mergeCell ref="D124:E124"/>
    <mergeCell ref="F124:G124"/>
    <mergeCell ref="H124:I124"/>
    <mergeCell ref="J124:K124"/>
    <mergeCell ref="L124:M124"/>
    <mergeCell ref="N124:O124"/>
    <mergeCell ref="L123:M123"/>
    <mergeCell ref="N123:O123"/>
    <mergeCell ref="B117:P117"/>
    <mergeCell ref="A122:B125"/>
    <mergeCell ref="D122:E122"/>
    <mergeCell ref="F122:G122"/>
    <mergeCell ref="H122:I122"/>
    <mergeCell ref="J122:K122"/>
    <mergeCell ref="L122:M122"/>
    <mergeCell ref="N122:O122"/>
    <mergeCell ref="F86:G86"/>
    <mergeCell ref="H86:I86"/>
    <mergeCell ref="D123:E123"/>
    <mergeCell ref="F123:G123"/>
    <mergeCell ref="H123:I123"/>
    <mergeCell ref="J123:K123"/>
    <mergeCell ref="A88:A96"/>
    <mergeCell ref="B96:C96"/>
    <mergeCell ref="A97:A102"/>
    <mergeCell ref="B102:C102"/>
    <mergeCell ref="A103:A116"/>
    <mergeCell ref="B116:C116"/>
    <mergeCell ref="J86:K86"/>
    <mergeCell ref="L86:M86"/>
    <mergeCell ref="N86:O86"/>
    <mergeCell ref="D85:E85"/>
    <mergeCell ref="F85:G85"/>
    <mergeCell ref="H85:I85"/>
    <mergeCell ref="J85:K85"/>
    <mergeCell ref="L85:M85"/>
    <mergeCell ref="N85:O85"/>
    <mergeCell ref="D86:E86"/>
    <mergeCell ref="N84:O84"/>
    <mergeCell ref="B78:P78"/>
    <mergeCell ref="A83:B86"/>
    <mergeCell ref="D83:E83"/>
    <mergeCell ref="F83:G83"/>
    <mergeCell ref="H83:I83"/>
    <mergeCell ref="J83:K83"/>
    <mergeCell ref="L83:M83"/>
    <mergeCell ref="N83:O83"/>
    <mergeCell ref="P83:Q86"/>
    <mergeCell ref="H47:I47"/>
    <mergeCell ref="D84:E84"/>
    <mergeCell ref="F84:G84"/>
    <mergeCell ref="H84:I84"/>
    <mergeCell ref="J84:K84"/>
    <mergeCell ref="L84:M84"/>
    <mergeCell ref="A49:A57"/>
    <mergeCell ref="B57:C57"/>
    <mergeCell ref="A58:A63"/>
    <mergeCell ref="B63:C63"/>
    <mergeCell ref="A64:A77"/>
    <mergeCell ref="B77:C77"/>
    <mergeCell ref="L47:M47"/>
    <mergeCell ref="N47:O47"/>
    <mergeCell ref="D46:E46"/>
    <mergeCell ref="F46:G46"/>
    <mergeCell ref="H46:I46"/>
    <mergeCell ref="J46:K46"/>
    <mergeCell ref="L46:M46"/>
    <mergeCell ref="N46:O46"/>
    <mergeCell ref="D47:E47"/>
    <mergeCell ref="F47:G47"/>
    <mergeCell ref="B39:P39"/>
    <mergeCell ref="A44:B47"/>
    <mergeCell ref="D44:E44"/>
    <mergeCell ref="F44:G44"/>
    <mergeCell ref="H44:I44"/>
    <mergeCell ref="J44:K44"/>
    <mergeCell ref="L44:M44"/>
    <mergeCell ref="N44:O44"/>
    <mergeCell ref="P44:Q47"/>
    <mergeCell ref="J47:K47"/>
    <mergeCell ref="D45:E45"/>
    <mergeCell ref="F45:G45"/>
    <mergeCell ref="H45:I45"/>
    <mergeCell ref="J45:K45"/>
    <mergeCell ref="L45:M45"/>
    <mergeCell ref="N45:O45"/>
    <mergeCell ref="D5:E5"/>
    <mergeCell ref="F5:G5"/>
    <mergeCell ref="H5:I5"/>
    <mergeCell ref="J5:K5"/>
    <mergeCell ref="L5:M5"/>
    <mergeCell ref="N5:O5"/>
    <mergeCell ref="A25:A38"/>
    <mergeCell ref="B38:C38"/>
    <mergeCell ref="N7:O7"/>
    <mergeCell ref="D8:E8"/>
    <mergeCell ref="F8:G8"/>
    <mergeCell ref="H8:I8"/>
    <mergeCell ref="J8:K8"/>
    <mergeCell ref="L8:M8"/>
    <mergeCell ref="N8:O8"/>
    <mergeCell ref="A5:B8"/>
    <mergeCell ref="J7:K7"/>
    <mergeCell ref="L7:M7"/>
    <mergeCell ref="A10:A18"/>
    <mergeCell ref="B18:C18"/>
    <mergeCell ref="A19:A24"/>
    <mergeCell ref="B24:C24"/>
    <mergeCell ref="P5:Q8"/>
    <mergeCell ref="D6:E6"/>
    <mergeCell ref="F6:G6"/>
    <mergeCell ref="H6:I6"/>
    <mergeCell ref="J6:K6"/>
    <mergeCell ref="L6:M6"/>
    <mergeCell ref="N6:O6"/>
    <mergeCell ref="D7:E7"/>
    <mergeCell ref="F7:G7"/>
    <mergeCell ref="H7:I7"/>
  </mergeCells>
  <phoneticPr fontId="4"/>
  <conditionalFormatting sqref="D356:O356">
    <cfRule type="expression" dxfId="21" priority="21" stopIfTrue="1">
      <formula>WEEKDAY(D356)=7</formula>
    </cfRule>
    <cfRule type="expression" dxfId="20" priority="22">
      <formula>WEEKDAY(D356)=1</formula>
    </cfRule>
  </conditionalFormatting>
  <conditionalFormatting sqref="D317:O317">
    <cfRule type="expression" dxfId="19" priority="19" stopIfTrue="1">
      <formula>WEEKDAY(D317)=7</formula>
    </cfRule>
    <cfRule type="expression" dxfId="18" priority="20">
      <formula>WEEKDAY(D317)=1</formula>
    </cfRule>
  </conditionalFormatting>
  <conditionalFormatting sqref="D278:O278">
    <cfRule type="expression" dxfId="17" priority="17" stopIfTrue="1">
      <formula>WEEKDAY(D278)=7</formula>
    </cfRule>
    <cfRule type="expression" dxfId="16" priority="18">
      <formula>WEEKDAY(D278)=1</formula>
    </cfRule>
  </conditionalFormatting>
  <conditionalFormatting sqref="D239:O239">
    <cfRule type="expression" dxfId="15" priority="15" stopIfTrue="1">
      <formula>WEEKDAY(D239)=7</formula>
    </cfRule>
    <cfRule type="expression" dxfId="14" priority="16">
      <formula>WEEKDAY(D239)=1</formula>
    </cfRule>
  </conditionalFormatting>
  <conditionalFormatting sqref="D200:O200">
    <cfRule type="expression" dxfId="13" priority="13" stopIfTrue="1">
      <formula>WEEKDAY(D200)=7</formula>
    </cfRule>
    <cfRule type="expression" dxfId="12" priority="14">
      <formula>WEEKDAY(D200)=1</formula>
    </cfRule>
  </conditionalFormatting>
  <conditionalFormatting sqref="D161:O161">
    <cfRule type="expression" dxfId="11" priority="11" stopIfTrue="1">
      <formula>WEEKDAY(D161)=7</formula>
    </cfRule>
    <cfRule type="expression" dxfId="10" priority="12">
      <formula>WEEKDAY(D161)=1</formula>
    </cfRule>
  </conditionalFormatting>
  <conditionalFormatting sqref="D122:O122">
    <cfRule type="expression" dxfId="9" priority="9" stopIfTrue="1">
      <formula>WEEKDAY(D122)=7</formula>
    </cfRule>
    <cfRule type="expression" dxfId="8" priority="10">
      <formula>WEEKDAY(D122)=1</formula>
    </cfRule>
  </conditionalFormatting>
  <conditionalFormatting sqref="D5:O5">
    <cfRule type="expression" dxfId="7" priority="7" stopIfTrue="1">
      <formula>WEEKDAY(D5)=7</formula>
    </cfRule>
    <cfRule type="expression" dxfId="6" priority="8">
      <formula>WEEKDAY(D5)=1</formula>
    </cfRule>
  </conditionalFormatting>
  <conditionalFormatting sqref="D83:O83">
    <cfRule type="expression" dxfId="5" priority="5" stopIfTrue="1">
      <formula>WEEKDAY(D83)=7</formula>
    </cfRule>
    <cfRule type="expression" dxfId="4" priority="6">
      <formula>WEEKDAY(D83)=1</formula>
    </cfRule>
  </conditionalFormatting>
  <conditionalFormatting sqref="D44:O44">
    <cfRule type="expression" dxfId="3" priority="3" stopIfTrue="1">
      <formula>WEEKDAY(D44)=7</formula>
    </cfRule>
    <cfRule type="expression" dxfId="2" priority="4">
      <formula>WEEKDAY(D44)=1</formula>
    </cfRule>
  </conditionalFormatting>
  <conditionalFormatting sqref="D395:O395">
    <cfRule type="expression" dxfId="1" priority="1" stopIfTrue="1">
      <formula>WEEKDAY(D395)=7</formula>
    </cfRule>
    <cfRule type="expression" dxfId="0" priority="2">
      <formula>WEEKDAY(D395)=1</formula>
    </cfRule>
  </conditionalFormatting>
  <printOptions horizontalCentered="1"/>
  <pageMargins left="0.19685039370078741" right="0.19685039370078741" top="0.19685039370078741" bottom="0.19685039370078741" header="0.31496062992125984" footer="7.7952755905511815"/>
  <pageSetup paperSize="9" scale="83" fitToHeight="0" orientation="landscape" r:id="rId1"/>
  <headerFooter>
    <oddFooter>&amp;R&amp;"HGPｺﾞｼｯｸM,ﾒﾃﾞｨｳﾑ"ページ（　&amp;P / &amp;N　 ）　　　　　　　　　　　　　　　　　　　　　　　　　　　　　　　　　　　　　　　　　　　　　　　　　　　　　　　　　　　　　　　　　　　　　　　　　　　　　　　　　　　　　　　　　　　　　　　　　　　　　　　　　　　　　　　　　　　　　</oddFooter>
  </headerFooter>
  <rowBreaks count="10" manualBreakCount="10">
    <brk id="39" max="16" man="1"/>
    <brk id="78" max="16" man="1"/>
    <brk id="117" max="16" man="1"/>
    <brk id="156" max="16" man="1"/>
    <brk id="195" max="16" man="1"/>
    <brk id="234" max="16" man="1"/>
    <brk id="273" max="16" man="1"/>
    <brk id="312" max="16" man="1"/>
    <brk id="351" max="16" man="1"/>
    <brk id="39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積算項目表</vt:lpstr>
      <vt:lpstr>数量明細書</vt:lpstr>
      <vt:lpstr>数量明細書!Print_Area</vt:lpstr>
      <vt:lpstr>積算項目表!Print_Area</vt:lpstr>
      <vt:lpstr>積算項目表!Print_Titles</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やまもと　しんや</dc:creator>
  <cp:lastModifiedBy>やまもと　しんや</cp:lastModifiedBy>
  <dcterms:created xsi:type="dcterms:W3CDTF">2024-03-26T04:31:19Z</dcterms:created>
  <dcterms:modified xsi:type="dcterms:W3CDTF">2024-03-26T04:34:43Z</dcterms:modified>
</cp:coreProperties>
</file>