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filterPrivacy="1" defaultThemeVersion="166925"/>
  <xr:revisionPtr revIDLastSave="0" documentId="13_ncr:1_{9181D5B0-A5B6-4228-B6F4-F197AEE56486}" xr6:coauthVersionLast="36" xr6:coauthVersionMax="47" xr10:uidLastSave="{00000000-0000-0000-0000-000000000000}"/>
  <workbookProtection workbookAlgorithmName="SHA-512" workbookHashValue="H0mD7UARouLYGcC4/AZzXqGltaFjQX/mQxJzSzN+9ALn7aIk0EdozcTIY6+TruwrFtgz+28onmhhS4SBqNHutg==" workbookSaltValue="ra5X1UZwBTxFew1oxNCgFA==" workbookSpinCount="100000" lockStructure="1"/>
  <bookViews>
    <workbookView xWindow="0" yWindow="0" windowWidth="28800" windowHeight="11640" xr2:uid="{648A006D-D88F-4DA5-ADB0-B29FB4B568E6}"/>
  </bookViews>
  <sheets>
    <sheet name="調査票 " sheetId="5" r:id="rId1"/>
    <sheet name="集計（調査票から転記）" sheetId="6" r:id="rId2"/>
  </sheets>
  <definedNames>
    <definedName name="_xlnm.Print_Area" localSheetId="0">'調査票 '!$A$1:$N$154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N5" i="6" l="1"/>
  <c r="BE8" i="6"/>
  <c r="BF8" i="6"/>
  <c r="BG8" i="6"/>
  <c r="BH8" i="6"/>
  <c r="BI8" i="6"/>
  <c r="BJ8" i="6"/>
  <c r="BK8" i="6"/>
  <c r="BL8" i="6"/>
  <c r="BM8" i="6"/>
  <c r="BD8" i="6"/>
  <c r="BF5" i="6"/>
  <c r="BE5" i="6"/>
  <c r="BG5" i="6"/>
  <c r="BH5" i="6"/>
  <c r="BI5" i="6"/>
  <c r="BJ5" i="6"/>
  <c r="BK5" i="6"/>
  <c r="BL5" i="6"/>
  <c r="BM5" i="6"/>
  <c r="BD5" i="6"/>
  <c r="BC5" i="6"/>
  <c r="AR5" i="6"/>
  <c r="AQ5" i="6"/>
  <c r="AS5" i="6"/>
  <c r="AU5" i="6"/>
  <c r="AV5" i="6"/>
  <c r="AW5" i="6"/>
  <c r="AX5" i="6"/>
  <c r="AY5" i="6"/>
  <c r="AZ5" i="6"/>
  <c r="BA5" i="6"/>
  <c r="AT5" i="6"/>
  <c r="BB5" i="6"/>
  <c r="AU8" i="6"/>
  <c r="AV8" i="6"/>
  <c r="AW8" i="6"/>
  <c r="AX8" i="6"/>
  <c r="AY8" i="6"/>
  <c r="AZ8" i="6"/>
  <c r="BA8" i="6"/>
  <c r="AT8" i="6"/>
  <c r="L22" i="5" l="1"/>
  <c r="H47" i="5" l="1"/>
  <c r="F46" i="5" l="1"/>
  <c r="B5" i="6"/>
  <c r="BR5" i="6"/>
  <c r="BQ5" i="6"/>
  <c r="BP5" i="6"/>
  <c r="BO5" i="6"/>
  <c r="D5" i="6"/>
  <c r="C5" i="6"/>
  <c r="M5" i="6" l="1"/>
  <c r="N5" i="6" l="1"/>
  <c r="H5" i="6"/>
  <c r="F5" i="6"/>
  <c r="J5" i="6"/>
  <c r="G5" i="6"/>
  <c r="L5" i="6"/>
  <c r="I5" i="6"/>
  <c r="K5" i="6"/>
  <c r="E5" i="6"/>
  <c r="AK5" i="6" l="1"/>
  <c r="AC5" i="6"/>
  <c r="AN5" i="6"/>
  <c r="AE5" i="6"/>
  <c r="AJ5" i="6"/>
  <c r="AB5" i="6"/>
  <c r="AI5" i="6"/>
  <c r="O5" i="6"/>
  <c r="AM5" i="6"/>
  <c r="AD5" i="6"/>
  <c r="AH5" i="6"/>
  <c r="Q5" i="6"/>
  <c r="AG5" i="6"/>
  <c r="P5" i="6"/>
  <c r="AF5" i="6"/>
  <c r="AL5" i="6"/>
  <c r="V5" i="6"/>
  <c r="AP5" i="6"/>
  <c r="U5" i="6"/>
  <c r="R5" i="6"/>
  <c r="X5" i="6"/>
  <c r="AO5" i="6"/>
  <c r="T5" i="6"/>
  <c r="S5" i="6"/>
  <c r="Z5" i="6"/>
  <c r="AA5" i="6"/>
  <c r="W5" i="6"/>
  <c r="Y5" i="6"/>
  <c r="L32" i="5"/>
  <c r="BS5" i="6" l="1"/>
</calcChain>
</file>

<file path=xl/sharedStrings.xml><?xml version="1.0" encoding="utf-8"?>
<sst xmlns="http://schemas.openxmlformats.org/spreadsheetml/2006/main" count="277" uniqueCount="203">
  <si>
    <t>在宅生活改善調査　【事業所票】</t>
    <rPh sb="0" eb="8">
      <t>ザイタクセイカツカイゼンチョウサ</t>
    </rPh>
    <rPh sb="10" eb="13">
      <t>ジギョウショ</t>
    </rPh>
    <rPh sb="13" eb="14">
      <t>ヒョウ</t>
    </rPh>
    <phoneticPr fontId="1"/>
  </si>
  <si>
    <t>　1) 所属するケアマネジャーの人数</t>
    <rPh sb="4" eb="6">
      <t>ショゾク</t>
    </rPh>
    <rPh sb="16" eb="18">
      <t>ニンズウ</t>
    </rPh>
    <phoneticPr fontId="4"/>
  </si>
  <si>
    <t>人</t>
    <rPh sb="0" eb="1">
      <t>ニン</t>
    </rPh>
    <phoneticPr fontId="1"/>
  </si>
  <si>
    <t>問２　貴事業所において、過去１年の間に「自宅等（サ高住・住宅型有料・軽費老人ホームを除く）から、</t>
    <rPh sb="0" eb="1">
      <t>トイ</t>
    </rPh>
    <rPh sb="3" eb="4">
      <t>キ</t>
    </rPh>
    <rPh sb="4" eb="6">
      <t>ジギョウ</t>
    </rPh>
    <rPh sb="6" eb="7">
      <t>ショ</t>
    </rPh>
    <rPh sb="12" eb="14">
      <t>カコ</t>
    </rPh>
    <rPh sb="15" eb="16">
      <t>ネン</t>
    </rPh>
    <rPh sb="17" eb="18">
      <t>アイダ</t>
    </rPh>
    <rPh sb="20" eb="23">
      <t>ジタクトウ</t>
    </rPh>
    <rPh sb="25" eb="27">
      <t>コウジュウ</t>
    </rPh>
    <rPh sb="28" eb="30">
      <t>ジュウタク</t>
    </rPh>
    <rPh sb="30" eb="31">
      <t>ガタ</t>
    </rPh>
    <rPh sb="31" eb="33">
      <t>ユウリョウ</t>
    </rPh>
    <rPh sb="34" eb="36">
      <t>ケイヒ</t>
    </rPh>
    <rPh sb="36" eb="38">
      <t>ロウジン</t>
    </rPh>
    <rPh sb="42" eb="43">
      <t>ノゾ</t>
    </rPh>
    <phoneticPr fontId="1"/>
  </si>
  <si>
    <t>①自宅等から、居場所を変更した利用者</t>
    <rPh sb="1" eb="3">
      <t>ジタク</t>
    </rPh>
    <rPh sb="3" eb="4">
      <t>トウ</t>
    </rPh>
    <rPh sb="7" eb="10">
      <t>イバショ</t>
    </rPh>
    <rPh sb="11" eb="13">
      <t>ヘンコウ</t>
    </rPh>
    <rPh sb="15" eb="18">
      <t>リヨウシャ</t>
    </rPh>
    <phoneticPr fontId="4"/>
  </si>
  <si>
    <t>②自宅等での死亡</t>
    <rPh sb="1" eb="3">
      <t>ジタク</t>
    </rPh>
    <rPh sb="3" eb="4">
      <t>トウ</t>
    </rPh>
    <rPh sb="6" eb="8">
      <t>シボウ</t>
    </rPh>
    <phoneticPr fontId="1"/>
  </si>
  <si>
    <t>合計★</t>
    <rPh sb="0" eb="2">
      <t>ゴウケイ</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</si>
  <si>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</si>
  <si>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</si>
  <si>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</si>
  <si>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</si>
  <si>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</si>
  <si>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</si>
  <si>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</si>
  <si>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申請中・
不明</t>
    <rPh sb="0" eb="3">
      <t>シンセイチュウ</t>
    </rPh>
    <rPh sb="5" eb="7">
      <t>フメイ</t>
    </rPh>
    <phoneticPr fontId="1"/>
  </si>
  <si>
    <t>※入院した後に自宅等以外の居場所に移った場合は、退院後の居場所をご記入ください。</t>
    <rPh sb="1" eb="3">
      <t>ニュウイン</t>
    </rPh>
    <rPh sb="5" eb="6">
      <t>ノチ</t>
    </rPh>
    <rPh sb="7" eb="10">
      <t>ジタクトウ</t>
    </rPh>
    <rPh sb="10" eb="12">
      <t>イガイ</t>
    </rPh>
    <rPh sb="13" eb="16">
      <t>イバショ</t>
    </rPh>
    <rPh sb="17" eb="18">
      <t>ウツ</t>
    </rPh>
    <rPh sb="20" eb="22">
      <t>バアイ</t>
    </rPh>
    <rPh sb="24" eb="27">
      <t>タイインゴ</t>
    </rPh>
    <rPh sb="28" eb="31">
      <t>イバショ</t>
    </rPh>
    <rPh sb="33" eb="35">
      <t>キニュウ</t>
    </rPh>
    <phoneticPr fontId="1"/>
  </si>
  <si>
    <t>※問３の合計（★）と、問２の合計（★）が一致することをご確認ください。</t>
    <rPh sb="1" eb="2">
      <t>トイ</t>
    </rPh>
    <rPh sb="4" eb="6">
      <t>ゴウケイ</t>
    </rPh>
    <rPh sb="11" eb="12">
      <t>トイ</t>
    </rPh>
    <rPh sb="14" eb="16">
      <t>ゴウケイ</t>
    </rPh>
    <rPh sb="20" eb="22">
      <t>イッチ</t>
    </rPh>
    <rPh sb="28" eb="30">
      <t>カクニン</t>
    </rPh>
    <phoneticPr fontId="1"/>
  </si>
  <si>
    <t>行先</t>
    <rPh sb="0" eb="2">
      <t>イキサキ</t>
    </rPh>
    <phoneticPr fontId="1"/>
  </si>
  <si>
    <t>市（区町村）内</t>
    <rPh sb="0" eb="1">
      <t>シ</t>
    </rPh>
    <rPh sb="2" eb="5">
      <t>クチョウソン</t>
    </rPh>
    <rPh sb="6" eb="7">
      <t>ナイ</t>
    </rPh>
    <phoneticPr fontId="1"/>
  </si>
  <si>
    <t>市（区町村）外</t>
    <rPh sb="0" eb="1">
      <t>シ</t>
    </rPh>
    <rPh sb="2" eb="5">
      <t>クチョウソン</t>
    </rPh>
    <rPh sb="6" eb="7">
      <t>ガイ</t>
    </rPh>
    <phoneticPr fontId="1"/>
  </si>
  <si>
    <t>　1) 兄弟・子ども・親戚等の家</t>
    <rPh sb="4" eb="6">
      <t>キョウダイ</t>
    </rPh>
    <rPh sb="7" eb="8">
      <t>コ</t>
    </rPh>
    <rPh sb="11" eb="13">
      <t>シンセキ</t>
    </rPh>
    <rPh sb="13" eb="14">
      <t>トウ</t>
    </rPh>
    <rPh sb="15" eb="16">
      <t>イエ</t>
    </rPh>
    <phoneticPr fontId="1"/>
  </si>
  <si>
    <t>　2) 住宅型有料老人ホーム</t>
    <phoneticPr fontId="1"/>
  </si>
  <si>
    <t>　3) 軽費老人ホーム（特定施設除く）</t>
    <phoneticPr fontId="1"/>
  </si>
  <si>
    <t>　5) グループホーム</t>
    <phoneticPr fontId="1"/>
  </si>
  <si>
    <t>　6) 特定施設</t>
    <phoneticPr fontId="1"/>
  </si>
  <si>
    <t>　7) 地域密着型特定施設</t>
    <phoneticPr fontId="1"/>
  </si>
  <si>
    <t>　8) 介護老人保健施設</t>
    <phoneticPr fontId="1"/>
  </si>
  <si>
    <t>　10) 特別養護老人ホーム</t>
    <phoneticPr fontId="1"/>
  </si>
  <si>
    <t>　11) 地域密着型特別養護老人ホーム</t>
    <phoneticPr fontId="1"/>
  </si>
  <si>
    <t>　13) その他</t>
    <phoneticPr fontId="1"/>
  </si>
  <si>
    <t>　14) 行先を把握していない</t>
    <phoneticPr fontId="1"/>
  </si>
  <si>
    <t>　合計★</t>
    <rPh sb="1" eb="3">
      <t>ゴウケイ</t>
    </rPh>
    <phoneticPr fontId="1"/>
  </si>
  <si>
    <t>の中にご回答ください。</t>
    <rPh sb="1" eb="2">
      <t>ナカ</t>
    </rPh>
    <phoneticPr fontId="1"/>
  </si>
  <si>
    <t>※病院等への搬送後に死亡した場合、搬送先で死亡したケースは「②自宅等での死亡」、
　搬送先から転院等の後に死亡したケースは「①自宅等から、居場所を変更した利用者」に含めてください。</t>
    <rPh sb="10" eb="12">
      <t>シボウ</t>
    </rPh>
    <rPh sb="14" eb="16">
      <t>バアイ</t>
    </rPh>
    <rPh sb="17" eb="20">
      <t>ハンソウサキ</t>
    </rPh>
    <rPh sb="21" eb="23">
      <t>シボウ</t>
    </rPh>
    <rPh sb="42" eb="45">
      <t>ハンソウサキ</t>
    </rPh>
    <rPh sb="47" eb="49">
      <t>テンイン</t>
    </rPh>
    <rPh sb="49" eb="50">
      <t>トウ</t>
    </rPh>
    <rPh sb="51" eb="52">
      <t>ノチ</t>
    </rPh>
    <rPh sb="53" eb="55">
      <t>シボウ</t>
    </rPh>
    <phoneticPr fontId="1"/>
  </si>
  <si>
    <t>問３　貴事業所において、過去１年間の間に「自宅等（サ高住・住宅型有料・軽費老人ホームを除く）</t>
    <rPh sb="0" eb="1">
      <t>トイ</t>
    </rPh>
    <rPh sb="3" eb="4">
      <t>キ</t>
    </rPh>
    <rPh sb="4" eb="6">
      <t>ジギョウ</t>
    </rPh>
    <rPh sb="6" eb="7">
      <t>ショ</t>
    </rPh>
    <rPh sb="12" eb="14">
      <t>カコ</t>
    </rPh>
    <rPh sb="15" eb="17">
      <t>ネンカン</t>
    </rPh>
    <rPh sb="18" eb="19">
      <t>アイダ</t>
    </rPh>
    <rPh sb="21" eb="23">
      <t>ジタク</t>
    </rPh>
    <rPh sb="23" eb="24">
      <t>トウ</t>
    </rPh>
    <rPh sb="26" eb="28">
      <t>コウジュウ</t>
    </rPh>
    <rPh sb="29" eb="31">
      <t>ジュウタク</t>
    </rPh>
    <rPh sb="31" eb="32">
      <t>ガタ</t>
    </rPh>
    <rPh sb="32" eb="34">
      <t>ユウリョウ</t>
    </rPh>
    <rPh sb="35" eb="37">
      <t>ケイヒ</t>
    </rPh>
    <rPh sb="37" eb="39">
      <t>ロウジン</t>
    </rPh>
    <rPh sb="43" eb="44">
      <t>ノゾ</t>
    </rPh>
    <phoneticPr fontId="1"/>
  </si>
  <si>
    <t>※搬送後、搬送先から転院等の後に死亡した場合は、死亡ではなく「居所変更」として、該当する行先に
　カウントしてください。</t>
    <rPh sb="1" eb="4">
      <t>ハンソウゴ</t>
    </rPh>
    <rPh sb="5" eb="8">
      <t>ハンソウサキ</t>
    </rPh>
    <rPh sb="10" eb="12">
      <t>テンイン</t>
    </rPh>
    <rPh sb="12" eb="13">
      <t>トウ</t>
    </rPh>
    <rPh sb="14" eb="15">
      <t>ノチ</t>
    </rPh>
    <rPh sb="16" eb="18">
      <t>シボウ</t>
    </rPh>
    <rPh sb="20" eb="22">
      <t>バアイ</t>
    </rPh>
    <rPh sb="24" eb="26">
      <t>シボウ</t>
    </rPh>
    <rPh sb="31" eb="35">
      <t>キョショヘンコウ</t>
    </rPh>
    <rPh sb="40" eb="42">
      <t>ガイトウ</t>
    </rPh>
    <rPh sb="44" eb="46">
      <t>イキサキ</t>
    </rPh>
    <phoneticPr fontId="4"/>
  </si>
  <si>
    <t>設問No.→</t>
    <rPh sb="0" eb="2">
      <t>セツモン</t>
    </rPh>
    <phoneticPr fontId="1"/>
  </si>
  <si>
    <t>Q1-1 所属するケアマネジャーの人数</t>
  </si>
  <si>
    <t>Q1-2 「自宅等」に居住の利用者数</t>
  </si>
  <si>
    <t>Q1-3 「サ高住」「住宅型有料」「軽費老人ホーム」に居住の利用者数</t>
    <rPh sb="18" eb="20">
      <t>ケイヒ</t>
    </rPh>
    <rPh sb="20" eb="22">
      <t>ロウジン</t>
    </rPh>
    <phoneticPr fontId="1"/>
  </si>
  <si>
    <t>Q2-1 居場所変更利用者数_要支援1</t>
  </si>
  <si>
    <t>Q2-2 居場所変更利用者数_要支援2</t>
  </si>
  <si>
    <t>Q2-3 居場所変更利用者数_要介護1</t>
  </si>
  <si>
    <t>Q2-4 居場所変更利用者数_要介護2</t>
  </si>
  <si>
    <t>Q2-5 居場所変更利用者数_要介護3</t>
  </si>
  <si>
    <t>Q2-6 居場所変更利用者数_要介護4</t>
  </si>
  <si>
    <t>Q3-1-1 居場所変更先_市内:兄弟･子ども･親戚等の家</t>
  </si>
  <si>
    <t>Q3-2-1 居場所変更先_市内:住宅型有料老人ﾎｰﾑ</t>
  </si>
  <si>
    <t>Q3-3-1 居場所変更先_市内:軽費老人ホーム</t>
    <rPh sb="17" eb="21">
      <t>ケイヒロウジン</t>
    </rPh>
    <phoneticPr fontId="1"/>
  </si>
  <si>
    <t>Q3-4-1 居場所変更先_市内:ｻｰﾋﾞｽ付き高齢者向け住宅</t>
  </si>
  <si>
    <t>Q3-5-1 居場所変更先_市内:ｸﾞﾙｰﾌﾟﾎｰﾑ</t>
  </si>
  <si>
    <t>Q3-6-1 居場所変更先_市内:特定施設</t>
  </si>
  <si>
    <t>Q3-7-1 居場所変更先_市内:地域密着型特定施設</t>
  </si>
  <si>
    <t>Q3-8-1 居場所変更先_市内:介護老人保健施設</t>
  </si>
  <si>
    <t>Q3-10-1 居場所変更先_市内:特別養護老人ﾎｰﾑ</t>
  </si>
  <si>
    <t>Q3-11-1 居場所変更先_市内:地域密着型特別養護老人ﾎｰﾑ</t>
  </si>
  <si>
    <t>Q3-1-2 居場所変更先_市外:兄弟･子ども･親戚等の家</t>
  </si>
  <si>
    <t>Q3-2-2 居場所変更先_市外:住宅型有料老人ﾎｰﾑ</t>
  </si>
  <si>
    <t>Q3-3-2 居場所変更先_市外:軽費老人ホーム</t>
    <rPh sb="17" eb="21">
      <t>ケイヒロウジン</t>
    </rPh>
    <phoneticPr fontId="1"/>
  </si>
  <si>
    <t>Q3-4-2 居場所変更先_市外:ｻｰﾋﾞｽ付き高齢者向け住宅</t>
  </si>
  <si>
    <t>Q3-5-2 居場所変更先_市外:ｸﾞﾙｰﾌﾟﾎｰﾑ</t>
  </si>
  <si>
    <t>Q3-6-2 居場所変更先_市外:特定施設</t>
  </si>
  <si>
    <t>Q3-7-2 居場所変更先_市外:地域密着型特定施設</t>
  </si>
  <si>
    <t>Q3-8-2 居場所変更先_市外:介護老人保健施設</t>
  </si>
  <si>
    <t>Q3-10-2 居場所変更先_市外:特別養護老人ﾎｰﾑ</t>
  </si>
  <si>
    <t>Q3-11-2 居場所変更先_市外:地域密着型特別養護老人ﾎｰﾑ</t>
  </si>
  <si>
    <t>NA</t>
  </si>
  <si>
    <t>NA</t>
    <phoneticPr fontId="1"/>
  </si>
  <si>
    <t>Q2-7 居場所変更利用者数_要介護5</t>
    <phoneticPr fontId="1"/>
  </si>
  <si>
    <t>Q2-9 自宅等での死亡者数</t>
    <rPh sb="5" eb="8">
      <t>ジタクトウ</t>
    </rPh>
    <rPh sb="10" eb="13">
      <t>シボウシャ</t>
    </rPh>
    <rPh sb="13" eb="14">
      <t>スウ</t>
    </rPh>
    <phoneticPr fontId="1"/>
  </si>
  <si>
    <t>Q2-8 居場所変更利用者数_申請中・不明</t>
    <rPh sb="15" eb="18">
      <t>シンセイチュウ</t>
    </rPh>
    <rPh sb="19" eb="21">
      <t>フメイ</t>
    </rPh>
    <phoneticPr fontId="1"/>
  </si>
  <si>
    <t>Q4_自由記述</t>
    <rPh sb="3" eb="7">
      <t>ジユウキジュツ</t>
    </rPh>
    <phoneticPr fontId="1"/>
  </si>
  <si>
    <t>FA</t>
    <phoneticPr fontId="1"/>
  </si>
  <si>
    <t>Q3-12-1 居場所変更先_市内:病院・診療所</t>
    <rPh sb="18" eb="20">
      <t>ビョウイン</t>
    </rPh>
    <rPh sb="21" eb="24">
      <t>シンリョウジョ</t>
    </rPh>
    <phoneticPr fontId="1"/>
  </si>
  <si>
    <t>Q3-12-2 居場所変更先_市外:病院・診療所</t>
    <rPh sb="18" eb="20">
      <t>ビョウイン</t>
    </rPh>
    <rPh sb="21" eb="24">
      <t>シンリョウジョ</t>
    </rPh>
    <phoneticPr fontId="1"/>
  </si>
  <si>
    <t>事業所名</t>
    <rPh sb="0" eb="4">
      <t>ジギョウショメイ</t>
    </rPh>
    <phoneticPr fontId="1"/>
  </si>
  <si>
    <t>ご担当者氏名</t>
    <rPh sb="1" eb="4">
      <t>タントウシャ</t>
    </rPh>
    <rPh sb="4" eb="6">
      <t>シメイ</t>
    </rPh>
    <phoneticPr fontId="1"/>
  </si>
  <si>
    <t>電話番号</t>
    <rPh sb="0" eb="4">
      <t>デンワバンゴウ</t>
    </rPh>
    <phoneticPr fontId="1"/>
  </si>
  <si>
    <t>Eメールアドレス</t>
    <phoneticPr fontId="1"/>
  </si>
  <si>
    <t>貴事業所についてご記入ください。</t>
    <rPh sb="0" eb="1">
      <t>キ</t>
    </rPh>
    <rPh sb="1" eb="4">
      <t>ジギョウショ</t>
    </rPh>
    <rPh sb="9" eb="11">
      <t>キニュウ</t>
    </rPh>
    <phoneticPr fontId="1"/>
  </si>
  <si>
    <t>調査は以上となります。ご協力ありがとうございました。</t>
    <rPh sb="0" eb="2">
      <t>チョウサ</t>
    </rPh>
    <rPh sb="3" eb="5">
      <t>イジョウ</t>
    </rPh>
    <rPh sb="12" eb="14">
      <t>キョウリョク</t>
    </rPh>
    <phoneticPr fontId="1"/>
  </si>
  <si>
    <t>Q5-1 事業所名</t>
    <rPh sb="5" eb="9">
      <t>ジギョウショメイ</t>
    </rPh>
    <phoneticPr fontId="1"/>
  </si>
  <si>
    <t>Q5-2 担当者名</t>
    <rPh sb="5" eb="8">
      <t>タントウシャ</t>
    </rPh>
    <rPh sb="8" eb="9">
      <t>メイ</t>
    </rPh>
    <phoneticPr fontId="1"/>
  </si>
  <si>
    <t>Q5-3 電話番号</t>
    <rPh sb="5" eb="9">
      <t>デンワバンゴウ</t>
    </rPh>
    <phoneticPr fontId="1"/>
  </si>
  <si>
    <t>Q5-4 Eメールアドレス</t>
    <phoneticPr fontId="1"/>
  </si>
  <si>
    <t>　9) 介護医療院</t>
    <phoneticPr fontId="1"/>
  </si>
  <si>
    <t>Q3-9-1 居場所変更先_市内:介護医療院</t>
    <phoneticPr fontId="1"/>
  </si>
  <si>
    <t>Q3-9-2 居場所変更先_市外:介護医療院</t>
    <phoneticPr fontId="1"/>
  </si>
  <si>
    <t>Q2-10 居場所変更利用者数・死亡者数_合計</t>
    <rPh sb="16" eb="19">
      <t>シボウシャ</t>
    </rPh>
    <rPh sb="19" eb="20">
      <t>スウ</t>
    </rPh>
    <phoneticPr fontId="1"/>
  </si>
  <si>
    <t>Q3-13-1 居場所変更先_市内:その他</t>
    <phoneticPr fontId="1"/>
  </si>
  <si>
    <t>Q3-13-2 居場所変更先_市外:その他</t>
    <phoneticPr fontId="1"/>
  </si>
  <si>
    <t>Q3-14 居場所変更先_把握していない</t>
    <phoneticPr fontId="1"/>
  </si>
  <si>
    <t>Q3-15 居場所変更先_死亡</t>
    <phoneticPr fontId="1"/>
  </si>
  <si>
    <t>問４　貴事業所の利用者で在宅生活の維持が難しくなるのは、どのような場合が多いですか。
　　　よくあるケースについてお答えください。（自由回答）</t>
    <rPh sb="0" eb="1">
      <t>トイ</t>
    </rPh>
    <rPh sb="3" eb="7">
      <t>キジギョウショ</t>
    </rPh>
    <rPh sb="8" eb="11">
      <t>リヨウシャ</t>
    </rPh>
    <rPh sb="12" eb="16">
      <t>ザイタクセイカツ</t>
    </rPh>
    <rPh sb="17" eb="19">
      <t>イジ</t>
    </rPh>
    <rPh sb="20" eb="21">
      <t>ムズカ</t>
    </rPh>
    <rPh sb="33" eb="35">
      <t>バアイ</t>
    </rPh>
    <rPh sb="36" eb="37">
      <t>オオ</t>
    </rPh>
    <rPh sb="58" eb="59">
      <t>コタ</t>
    </rPh>
    <rPh sb="66" eb="70">
      <t>ジユウカイトウ</t>
    </rPh>
    <phoneticPr fontId="1"/>
  </si>
  <si>
    <t>　　 居場所を変更した要介護度別の利用者数」と「自宅等で死亡した利用者数」をご記入ください。</t>
    <rPh sb="11" eb="15">
      <t>ヨウカイゴド</t>
    </rPh>
    <rPh sb="15" eb="16">
      <t>ベツ</t>
    </rPh>
    <rPh sb="24" eb="27">
      <t>ジタクトウ</t>
    </rPh>
    <rPh sb="28" eb="30">
      <t>シボウ</t>
    </rPh>
    <rPh sb="32" eb="35">
      <t>リヨウシャ</t>
    </rPh>
    <rPh sb="35" eb="36">
      <t>スウ</t>
    </rPh>
    <phoneticPr fontId="1"/>
  </si>
  <si>
    <t>（数値を記入）</t>
    <rPh sb="1" eb="3">
      <t>スウチ</t>
    </rPh>
    <rPh sb="4" eb="6">
      <t>キニュウ</t>
    </rPh>
    <phoneticPr fontId="1"/>
  </si>
  <si>
    <r>
      <t xml:space="preserve">　3) </t>
    </r>
    <r>
      <rPr>
        <sz val="9"/>
        <color theme="1"/>
        <rFont val="BIZ UDPゴシック"/>
        <family val="3"/>
        <charset val="128"/>
      </rPr>
      <t>「サ高住」・「住宅型有料」・「軽費老人ホーム」</t>
    </r>
    <r>
      <rPr>
        <sz val="10"/>
        <color theme="1"/>
        <rFont val="BIZ UDPゴシック"/>
        <family val="3"/>
        <charset val="128"/>
      </rPr>
      <t>にお住まいの利用者数</t>
    </r>
    <rPh sb="6" eb="8">
      <t>コウジュウ</t>
    </rPh>
    <rPh sb="11" eb="14">
      <t>ジュウタクガタ</t>
    </rPh>
    <rPh sb="14" eb="16">
      <t>ユウリョウ</t>
    </rPh>
    <rPh sb="19" eb="21">
      <t>ケイヒ</t>
    </rPh>
    <rPh sb="21" eb="23">
      <t>ロウジン</t>
    </rPh>
    <rPh sb="29" eb="30">
      <t>ス</t>
    </rPh>
    <rPh sb="33" eb="35">
      <t>リヨウ</t>
    </rPh>
    <rPh sb="35" eb="36">
      <t>シャ</t>
    </rPh>
    <rPh sb="36" eb="37">
      <t>スウ</t>
    </rPh>
    <phoneticPr fontId="4"/>
  </si>
  <si>
    <r>
      <t>※入院後に自宅</t>
    </r>
    <r>
      <rPr>
        <sz val="9"/>
        <rFont val="BIZ UDPゴシック"/>
        <family val="3"/>
        <charset val="128"/>
      </rPr>
      <t>等</t>
    </r>
    <r>
      <rPr>
        <sz val="9"/>
        <color theme="1"/>
        <rFont val="BIZ UDPゴシック"/>
        <family val="3"/>
        <charset val="128"/>
      </rPr>
      <t>に戻った方、現在一時的に入院中の方は含めないでください。</t>
    </r>
    <rPh sb="1" eb="3">
      <t>ニュウイン</t>
    </rPh>
    <rPh sb="3" eb="4">
      <t>ゴ</t>
    </rPh>
    <rPh sb="5" eb="7">
      <t>ジタク</t>
    </rPh>
    <rPh sb="7" eb="8">
      <t>トウ</t>
    </rPh>
    <rPh sb="9" eb="10">
      <t>モド</t>
    </rPh>
    <rPh sb="12" eb="13">
      <t>カタ</t>
    </rPh>
    <rPh sb="14" eb="16">
      <t>ゲンザイ</t>
    </rPh>
    <rPh sb="16" eb="19">
      <t>イチジテキ</t>
    </rPh>
    <rPh sb="20" eb="23">
      <t>ニュウインチュウ</t>
    </rPh>
    <rPh sb="24" eb="25">
      <t>カタ</t>
    </rPh>
    <rPh sb="26" eb="27">
      <t>フク</t>
    </rPh>
    <phoneticPr fontId="1"/>
  </si>
  <si>
    <r>
      <t>　 　から、居場所を変更した利用者数」を行先別にご記入ください。</t>
    </r>
    <r>
      <rPr>
        <b/>
        <u/>
        <sz val="10"/>
        <rFont val="BIZ UDPゴシック"/>
        <family val="3"/>
        <charset val="128"/>
      </rPr>
      <t>（数値を記入）</t>
    </r>
    <rPh sb="6" eb="9">
      <t>イバショ</t>
    </rPh>
    <rPh sb="10" eb="12">
      <t>ヘンコウ</t>
    </rPh>
    <rPh sb="14" eb="17">
      <t>リヨウシャ</t>
    </rPh>
    <rPh sb="17" eb="18">
      <t>スウ</t>
    </rPh>
    <rPh sb="20" eb="23">
      <t>イキサキベツ</t>
    </rPh>
    <rPh sb="25" eb="27">
      <t>キニュウ</t>
    </rPh>
    <rPh sb="33" eb="35">
      <t>スウチ</t>
    </rPh>
    <rPh sb="36" eb="38">
      <t>キニュウ</t>
    </rPh>
    <phoneticPr fontId="1"/>
  </si>
  <si>
    <r>
      <t xml:space="preserve">　4) </t>
    </r>
    <r>
      <rPr>
        <sz val="9"/>
        <color theme="1"/>
        <rFont val="BIZ UDPゴシック"/>
        <family val="3"/>
        <charset val="128"/>
      </rPr>
      <t>サービス付き高齢者向け住宅（特定施設除く）</t>
    </r>
    <phoneticPr fontId="1"/>
  </si>
  <si>
    <r>
      <t>　12) 病院・診療所　</t>
    </r>
    <r>
      <rPr>
        <sz val="8"/>
        <rFont val="BIZ UDPゴシック"/>
        <family val="3"/>
        <charset val="128"/>
      </rPr>
      <t>※一時的な入院を除く</t>
    </r>
    <rPh sb="5" eb="7">
      <t>ビョウイン</t>
    </rPh>
    <rPh sb="8" eb="11">
      <t>シンリョウジョ</t>
    </rPh>
    <rPh sb="13" eb="15">
      <t>イチジ</t>
    </rPh>
    <rPh sb="15" eb="16">
      <t>テキ</t>
    </rPh>
    <rPh sb="17" eb="19">
      <t>ニュウイン</t>
    </rPh>
    <rPh sb="20" eb="21">
      <t>ノゾ</t>
    </rPh>
    <phoneticPr fontId="1"/>
  </si>
  <si>
    <r>
      <t>　15) 自宅等での死亡
  　　</t>
    </r>
    <r>
      <rPr>
        <sz val="8"/>
        <color theme="1"/>
        <rFont val="BIZ UDPゴシック"/>
        <family val="3"/>
        <charset val="128"/>
      </rPr>
      <t>※搬送先での死亡を含む</t>
    </r>
    <rPh sb="5" eb="7">
      <t>ジタク</t>
    </rPh>
    <rPh sb="7" eb="8">
      <t>トウ</t>
    </rPh>
    <rPh sb="18" eb="21">
      <t>ハンソウサキ</t>
    </rPh>
    <rPh sb="23" eb="25">
      <t>シボウ</t>
    </rPh>
    <rPh sb="26" eb="27">
      <t>フク</t>
    </rPh>
    <phoneticPr fontId="1"/>
  </si>
  <si>
    <t>※自らが希望する医療やケアを受けるために、大切にしていることや望んでいることを自分自身で前もって考え、どこでどのような医療やケアを望むかについて周囲の信頼する人たちと繰り返し話し合い、想いを共有する取組です。</t>
    <phoneticPr fontId="1"/>
  </si>
  <si>
    <t>問５回答</t>
    <rPh sb="0" eb="1">
      <t>トイ</t>
    </rPh>
    <rPh sb="2" eb="4">
      <t>カイトウ</t>
    </rPh>
    <phoneticPr fontId="1"/>
  </si>
  <si>
    <t>１　知っている</t>
    <rPh sb="2" eb="3">
      <t>シ</t>
    </rPh>
    <phoneticPr fontId="1"/>
  </si>
  <si>
    <t>２　聞いたことはあるがよく知らない</t>
    <rPh sb="2" eb="3">
      <t>キ</t>
    </rPh>
    <rPh sb="13" eb="14">
      <t>シ</t>
    </rPh>
    <phoneticPr fontId="1"/>
  </si>
  <si>
    <t>３　知らない</t>
    <rPh sb="2" eb="3">
      <t>シ</t>
    </rPh>
    <phoneticPr fontId="1"/>
  </si>
  <si>
    <t>問6　認知症の人を支援するにあたり、ご本人の意見を聞いていますか。</t>
    <rPh sb="0" eb="1">
      <t>トイ</t>
    </rPh>
    <phoneticPr fontId="1"/>
  </si>
  <si>
    <t>２　いいえ</t>
    <phoneticPr fontId="1"/>
  </si>
  <si>
    <t>１　はい</t>
    <phoneticPr fontId="1"/>
  </si>
  <si>
    <t>問６回答</t>
    <rPh sb="0" eb="1">
      <t>トイ</t>
    </rPh>
    <rPh sb="2" eb="4">
      <t>カイトウ</t>
    </rPh>
    <phoneticPr fontId="1"/>
  </si>
  <si>
    <t>問6で「１　はい」と回答した事業所（施設）にお伺いします。</t>
    <rPh sb="0" eb="1">
      <t>トイ</t>
    </rPh>
    <rPh sb="10" eb="12">
      <t>カイトウ</t>
    </rPh>
    <rPh sb="14" eb="17">
      <t>ジギョウショ</t>
    </rPh>
    <rPh sb="18" eb="20">
      <t>シセツ</t>
    </rPh>
    <rPh sb="23" eb="24">
      <t>ウカガ</t>
    </rPh>
    <phoneticPr fontId="1"/>
  </si>
  <si>
    <t>問6-1　認知症のご本人の意見はどのようなものがありましたか。（いくつでも）</t>
    <rPh sb="0" eb="1">
      <t>トイ</t>
    </rPh>
    <phoneticPr fontId="1"/>
  </si>
  <si>
    <t>１　本人の生きがいに関すること</t>
    <phoneticPr fontId="1"/>
  </si>
  <si>
    <t>６　介護サービス以外のサービスの利用に関すること</t>
    <phoneticPr fontId="1"/>
  </si>
  <si>
    <t>２　就労に関すること</t>
    <phoneticPr fontId="1"/>
  </si>
  <si>
    <t>３　ご家族との関係のこと</t>
    <phoneticPr fontId="1"/>
  </si>
  <si>
    <t>４　地域住民との関係とのこと</t>
    <phoneticPr fontId="1"/>
  </si>
  <si>
    <t>５　介護サービスの利用に関すること</t>
    <phoneticPr fontId="1"/>
  </si>
  <si>
    <t>７　経済的なこと</t>
    <phoneticPr fontId="1"/>
  </si>
  <si>
    <t>（該当する項目について、〇を選択してください。）</t>
    <phoneticPr fontId="1"/>
  </si>
  <si>
    <t>「8　その他」を選択した場合は、以下に内容を記載してください。</t>
    <rPh sb="5" eb="6">
      <t>タ</t>
    </rPh>
    <rPh sb="8" eb="10">
      <t>センタク</t>
    </rPh>
    <rPh sb="12" eb="14">
      <t>バアイ</t>
    </rPh>
    <rPh sb="16" eb="18">
      <t>イカ</t>
    </rPh>
    <rPh sb="19" eb="21">
      <t>ナイヨウ</t>
    </rPh>
    <rPh sb="22" eb="24">
      <t>キサイ</t>
    </rPh>
    <phoneticPr fontId="1"/>
  </si>
  <si>
    <t>問７　認知症の人を支援するにあたり、介護保険サービス以外の資源が必要と思ったことがありますか。　</t>
    <rPh sb="0" eb="1">
      <t>トイ</t>
    </rPh>
    <phoneticPr fontId="1"/>
  </si>
  <si>
    <t>問７回答</t>
    <rPh sb="0" eb="1">
      <t>トイ</t>
    </rPh>
    <rPh sb="2" eb="4">
      <t>カイトウ</t>
    </rPh>
    <phoneticPr fontId="1"/>
  </si>
  <si>
    <t>問７で「１　はい」と回答した事業所（施設）にお伺いします。</t>
    <rPh sb="0" eb="1">
      <t>トイ</t>
    </rPh>
    <rPh sb="10" eb="12">
      <t>カイトウ</t>
    </rPh>
    <rPh sb="14" eb="17">
      <t>ジギョウショ</t>
    </rPh>
    <rPh sb="18" eb="20">
      <t>シセツ</t>
    </rPh>
    <rPh sb="23" eb="24">
      <t>ウカガ</t>
    </rPh>
    <phoneticPr fontId="1"/>
  </si>
  <si>
    <t>問7-1　具体的にどのような資源ですか。</t>
    <rPh sb="0" eb="1">
      <t>トイ</t>
    </rPh>
    <phoneticPr fontId="1"/>
  </si>
  <si>
    <t>10　その他</t>
    <phoneticPr fontId="1"/>
  </si>
  <si>
    <t>１　　当事者同士の交流</t>
    <phoneticPr fontId="1"/>
  </si>
  <si>
    <t>２　　当時者・家族による個別相談（ピアサポート）</t>
    <phoneticPr fontId="1"/>
  </si>
  <si>
    <t>３　　認知症カフェ</t>
    <phoneticPr fontId="1"/>
  </si>
  <si>
    <t>４　　地域でのつどいの場（サロンなど）</t>
    <phoneticPr fontId="1"/>
  </si>
  <si>
    <t>５　　馴染みの人によるちょっとした生活上の支援</t>
    <phoneticPr fontId="1"/>
  </si>
  <si>
    <t>６　　ボランティアによるちょっとした生活上の支援</t>
    <phoneticPr fontId="1"/>
  </si>
  <si>
    <t>７　　企業・団体によるちょっとした生活上の支援</t>
    <phoneticPr fontId="1"/>
  </si>
  <si>
    <t>８　　就労に関する支援</t>
    <phoneticPr fontId="1"/>
  </si>
  <si>
    <t>９　　経済的な支援</t>
    <phoneticPr fontId="1"/>
  </si>
  <si>
    <t>「10　その他」を選択した場合は、以下に内容を記載してください。</t>
    <rPh sb="6" eb="7">
      <t>タ</t>
    </rPh>
    <rPh sb="9" eb="11">
      <t>センタク</t>
    </rPh>
    <rPh sb="13" eb="15">
      <t>バアイ</t>
    </rPh>
    <rPh sb="17" eb="19">
      <t>イカ</t>
    </rPh>
    <rPh sb="20" eb="22">
      <t>ナイヨウ</t>
    </rPh>
    <rPh sb="23" eb="25">
      <t>キサイ</t>
    </rPh>
    <phoneticPr fontId="1"/>
  </si>
  <si>
    <t>Q6_認知症の方ご本人の意見を聞いていますか</t>
    <rPh sb="7" eb="8">
      <t>カタ</t>
    </rPh>
    <phoneticPr fontId="1"/>
  </si>
  <si>
    <t>Q5_ACPを知っているか</t>
    <rPh sb="7" eb="8">
      <t>シ</t>
    </rPh>
    <phoneticPr fontId="1"/>
  </si>
  <si>
    <t>Q6-1_本人の意見-</t>
    <rPh sb="5" eb="7">
      <t>ホンニン</t>
    </rPh>
    <rPh sb="8" eb="10">
      <t>イケン</t>
    </rPh>
    <phoneticPr fontId="1"/>
  </si>
  <si>
    <t>Q6-1_本人の意見-１　本人の生きがいに関すること</t>
  </si>
  <si>
    <t>Q6-1_本人の意見-２　就労に関すること</t>
  </si>
  <si>
    <t>Q6-1_本人の意見-３　ご家族との関係のこと</t>
  </si>
  <si>
    <t>Q6-1_本人の意見-４　地域住民との関係とのこと</t>
  </si>
  <si>
    <t>Q6-1_本人の意見-５　介護サービスの利用に関すること</t>
  </si>
  <si>
    <t>Q6-1_本人の意見-６　介護サービス以外のサービスの利用に関すること</t>
  </si>
  <si>
    <t>Q6-1_本人の意見-７　経済的なこと</t>
  </si>
  <si>
    <t>８　その他</t>
    <phoneticPr fontId="1"/>
  </si>
  <si>
    <t>Q6-1_本人の意見-８　その他</t>
  </si>
  <si>
    <t>Q6-1_本人の意見-８　その他(内容）</t>
    <rPh sb="17" eb="19">
      <t>ナイヨウ</t>
    </rPh>
    <phoneticPr fontId="1"/>
  </si>
  <si>
    <t>Q7_認知症支援に介護サービス以外の資源が必要か。</t>
    <rPh sb="3" eb="6">
      <t>ニンチショウ</t>
    </rPh>
    <rPh sb="6" eb="8">
      <t>シエン</t>
    </rPh>
    <rPh sb="9" eb="11">
      <t>カイゴ</t>
    </rPh>
    <rPh sb="15" eb="17">
      <t>イガイ</t>
    </rPh>
    <rPh sb="18" eb="20">
      <t>シゲン</t>
    </rPh>
    <rPh sb="21" eb="23">
      <t>ヒツヨウ</t>
    </rPh>
    <phoneticPr fontId="1"/>
  </si>
  <si>
    <t>Q7-1_必要な資源-</t>
    <rPh sb="5" eb="7">
      <t>ヒツヨウ</t>
    </rPh>
    <rPh sb="8" eb="10">
      <t>シゲン</t>
    </rPh>
    <phoneticPr fontId="1"/>
  </si>
  <si>
    <t>Q7-1_必要な資源-１　　当事者同士の交流</t>
  </si>
  <si>
    <t>Q7-1_必要な資源-２　　当時者・家族による個別相談（ピアサポート）</t>
  </si>
  <si>
    <t>Q7-1_必要な資源-３　　認知症カフェ</t>
  </si>
  <si>
    <t>Q7-1_必要な資源-４　　地域でのつどいの場（サロンなど）</t>
  </si>
  <si>
    <t>Q7-1_必要な資源-５　　馴染みの人によるちょっとした生活上の支援</t>
  </si>
  <si>
    <t>Q7-1_必要な資源-６　　ボランティアによるちょっとした生活上の支援</t>
  </si>
  <si>
    <t>Q7-1_必要な資源-７　　企業・団体によるちょっとした生活上の支援</t>
  </si>
  <si>
    <t>Q7-1_必要な資源-８　　就労に関する支援</t>
  </si>
  <si>
    <t>Q7-1_必要な資源-９　　経済的な支援</t>
  </si>
  <si>
    <t>Q7-1_必要な資源-10　その他</t>
  </si>
  <si>
    <t>Q7-1_必要な資源-10　その他（内容）</t>
    <rPh sb="18" eb="20">
      <t>ナイヨウ</t>
    </rPh>
    <phoneticPr fontId="1"/>
  </si>
  <si>
    <t>○</t>
  </si>
  <si>
    <t>１　　訪問介護</t>
    <phoneticPr fontId="1"/>
  </si>
  <si>
    <t>７　　通所介護</t>
    <phoneticPr fontId="1"/>
  </si>
  <si>
    <t>８　　短期入所生活介護・短期入所療養介護</t>
    <rPh sb="3" eb="7">
      <t>タンキニュウショ</t>
    </rPh>
    <rPh sb="7" eb="9">
      <t>セイカツ</t>
    </rPh>
    <rPh sb="9" eb="11">
      <t>カイゴ</t>
    </rPh>
    <rPh sb="12" eb="14">
      <t>タンキ</t>
    </rPh>
    <rPh sb="14" eb="16">
      <t>ニュウショ</t>
    </rPh>
    <rPh sb="16" eb="20">
      <t>リョウヨウカイゴ</t>
    </rPh>
    <phoneticPr fontId="1"/>
  </si>
  <si>
    <t>２　　訪問入浴介護</t>
    <phoneticPr fontId="1"/>
  </si>
  <si>
    <t>３　　訪問看護</t>
    <phoneticPr fontId="1"/>
  </si>
  <si>
    <t>４　　訪問リハビリテーション</t>
    <phoneticPr fontId="1"/>
  </si>
  <si>
    <t>５　　居宅療養管理指導</t>
    <phoneticPr fontId="1"/>
  </si>
  <si>
    <t>９　　特定施設入居者生活介護</t>
    <phoneticPr fontId="1"/>
  </si>
  <si>
    <t>10　福祉用具貸与</t>
    <phoneticPr fontId="1"/>
  </si>
  <si>
    <t>11　特定福祉用具販売</t>
    <phoneticPr fontId="1"/>
  </si>
  <si>
    <t>13　居宅介護支援・介護予防支援</t>
    <phoneticPr fontId="1"/>
  </si>
  <si>
    <t>12　居宅介護住宅改修</t>
    <phoneticPr fontId="1"/>
  </si>
  <si>
    <t>14　定期巡回・随時対応型訪問介護看護</t>
    <phoneticPr fontId="1"/>
  </si>
  <si>
    <t>15　夜間対応型訪問介護</t>
    <phoneticPr fontId="1"/>
  </si>
  <si>
    <t>16　認知症対応型通所介護</t>
    <phoneticPr fontId="1"/>
  </si>
  <si>
    <t>17　小規模多機能型居宅介護</t>
    <phoneticPr fontId="1"/>
  </si>
  <si>
    <t>18　認知症対応型共同生活介護</t>
    <phoneticPr fontId="1"/>
  </si>
  <si>
    <t>19　看護小規模多機能型居宅介護</t>
    <phoneticPr fontId="1"/>
  </si>
  <si>
    <t>20　地域密着型通所介護</t>
    <phoneticPr fontId="1"/>
  </si>
  <si>
    <t>21　介護老人福祉施設</t>
    <phoneticPr fontId="1"/>
  </si>
  <si>
    <t>22　介護老人保健施設</t>
    <phoneticPr fontId="1"/>
  </si>
  <si>
    <t>６　　通所リハビリテーション</t>
    <phoneticPr fontId="1"/>
  </si>
  <si>
    <t>23　介護医療院</t>
    <rPh sb="3" eb="5">
      <t>カイゴ</t>
    </rPh>
    <rPh sb="5" eb="8">
      <t>イリョウイン</t>
    </rPh>
    <phoneticPr fontId="1"/>
  </si>
  <si>
    <t>24　訪問型サービス（総合事業）</t>
    <phoneticPr fontId="1"/>
  </si>
  <si>
    <t>25　通所型サービス（総合事業）</t>
    <phoneticPr fontId="1"/>
  </si>
  <si>
    <t>26　特にない</t>
    <rPh sb="3" eb="4">
      <t>トク</t>
    </rPh>
    <phoneticPr fontId="1"/>
  </si>
  <si>
    <t>１　ある</t>
    <phoneticPr fontId="1"/>
  </si>
  <si>
    <t>２　ない</t>
    <phoneticPr fontId="1"/>
  </si>
  <si>
    <t>「１　ある」を選択した場合は、以下に具体的な地域を回答してください。</t>
    <rPh sb="7" eb="9">
      <t>センタク</t>
    </rPh>
    <rPh sb="11" eb="13">
      <t>バアイ</t>
    </rPh>
    <rPh sb="15" eb="17">
      <t>イカ</t>
    </rPh>
    <rPh sb="18" eb="21">
      <t>グタイテキ</t>
    </rPh>
    <rPh sb="22" eb="24">
      <t>チイキ</t>
    </rPh>
    <rPh sb="25" eb="27">
      <t>カイトウ</t>
    </rPh>
    <phoneticPr fontId="1"/>
  </si>
  <si>
    <t>問8　担当している圏域における介護保険対象サービスについて、利用ニーズに対して、不足していると感じているサービスは何ですか。（該当する項目について、〇を選択してください。）</t>
    <rPh sb="0" eb="1">
      <t>トイ</t>
    </rPh>
    <rPh sb="3" eb="5">
      <t>タントウ</t>
    </rPh>
    <rPh sb="9" eb="11">
      <t>ケンイキ</t>
    </rPh>
    <rPh sb="30" eb="32">
      <t>リヨウ</t>
    </rPh>
    <rPh sb="36" eb="37">
      <t>タイ</t>
    </rPh>
    <phoneticPr fontId="1"/>
  </si>
  <si>
    <t>問9　担当している圏域内で、遠方であるため等で居宅サービスの利用が困難となっている地区がありますか。</t>
    <rPh sb="0" eb="1">
      <t>トイ</t>
    </rPh>
    <rPh sb="11" eb="12">
      <t>ナイ</t>
    </rPh>
    <rPh sb="14" eb="16">
      <t>エンポウ</t>
    </rPh>
    <rPh sb="21" eb="22">
      <t>トウ</t>
    </rPh>
    <rPh sb="23" eb="25">
      <t>キョタク</t>
    </rPh>
    <rPh sb="30" eb="32">
      <t>リヨウ</t>
    </rPh>
    <rPh sb="33" eb="35">
      <t>コンナン</t>
    </rPh>
    <rPh sb="41" eb="43">
      <t>チク</t>
    </rPh>
    <phoneticPr fontId="1"/>
  </si>
  <si>
    <t>※令和７年10月1日現在の状況について、</t>
    <rPh sb="1" eb="3">
      <t>レイワ</t>
    </rPh>
    <rPh sb="4" eb="5">
      <t>ネン</t>
    </rPh>
    <rPh sb="7" eb="8">
      <t>ガツ</t>
    </rPh>
    <rPh sb="9" eb="10">
      <t>ニチ</t>
    </rPh>
    <rPh sb="10" eb="12">
      <t>ゲンザイ</t>
    </rPh>
    <rPh sb="13" eb="15">
      <t>ジョウキョウ</t>
    </rPh>
    <phoneticPr fontId="1"/>
  </si>
  <si>
    <r>
      <t>問１　貴事業所に所属するケアマネジャーの人数、および利用者数について、ご記入ください。</t>
    </r>
    <r>
      <rPr>
        <b/>
        <u/>
        <sz val="10"/>
        <color theme="1"/>
        <rFont val="BIZ UDPゴシック"/>
        <family val="3"/>
        <charset val="128"/>
      </rPr>
      <t>（数値を記入）</t>
    </r>
    <rPh sb="0" eb="1">
      <t>トイ</t>
    </rPh>
    <rPh sb="3" eb="4">
      <t>キ</t>
    </rPh>
    <rPh sb="4" eb="6">
      <t>ジギョウ</t>
    </rPh>
    <rPh sb="6" eb="7">
      <t>ショ</t>
    </rPh>
    <rPh sb="8" eb="10">
      <t>ショゾク</t>
    </rPh>
    <rPh sb="20" eb="22">
      <t>ニンズウ</t>
    </rPh>
    <rPh sb="26" eb="28">
      <t>リヨウ</t>
    </rPh>
    <rPh sb="28" eb="29">
      <t>シャ</t>
    </rPh>
    <rPh sb="29" eb="30">
      <t>スウ</t>
    </rPh>
    <rPh sb="36" eb="38">
      <t>キニュウ</t>
    </rPh>
    <rPh sb="44" eb="46">
      <t>スウチ</t>
    </rPh>
    <rPh sb="47" eb="49">
      <t>キニュウ</t>
    </rPh>
    <phoneticPr fontId="1"/>
  </si>
  <si>
    <t>　2) 「自宅等（ 3）を除く）」にお住まいの利用者数</t>
    <rPh sb="5" eb="7">
      <t>ジタク</t>
    </rPh>
    <rPh sb="7" eb="8">
      <t>トウ</t>
    </rPh>
    <rPh sb="13" eb="14">
      <t>ノゾ</t>
    </rPh>
    <rPh sb="19" eb="20">
      <t>ス</t>
    </rPh>
    <rPh sb="23" eb="25">
      <t>リヨウ</t>
    </rPh>
    <rPh sb="25" eb="26">
      <t>シャ</t>
    </rPh>
    <rPh sb="26" eb="27">
      <t>スウ</t>
    </rPh>
    <phoneticPr fontId="4"/>
  </si>
  <si>
    <t xml:space="preserve"> ここからは、貴事業所において、過去１年の間（令和６年4月1日～7年3月31日）に「自宅等（サ高住・住宅型有料・軽費老人ホームを除く）から、居場所を変更した利用者」と「自宅等で死亡した利用者」についてお尋ねします。</t>
    <rPh sb="7" eb="8">
      <t>キ</t>
    </rPh>
    <rPh sb="8" eb="10">
      <t>ジギョウ</t>
    </rPh>
    <rPh sb="10" eb="11">
      <t>ショ</t>
    </rPh>
    <rPh sb="16" eb="18">
      <t>カコ</t>
    </rPh>
    <rPh sb="19" eb="20">
      <t>ネン</t>
    </rPh>
    <rPh sb="21" eb="22">
      <t>アイダ</t>
    </rPh>
    <rPh sb="23" eb="25">
      <t>レイワ</t>
    </rPh>
    <rPh sb="26" eb="27">
      <t>ネン</t>
    </rPh>
    <rPh sb="28" eb="29">
      <t>ガツ</t>
    </rPh>
    <rPh sb="33" eb="34">
      <t>ガツ</t>
    </rPh>
    <rPh sb="35" eb="36">
      <t>ニチ</t>
    </rPh>
    <rPh sb="40" eb="42">
      <t>ジタク</t>
    </rPh>
    <rPh sb="42" eb="43">
      <t>トウ</t>
    </rPh>
    <rPh sb="45" eb="47">
      <t>コウジュウ</t>
    </rPh>
    <rPh sb="48" eb="51">
      <t>ジュウタクガタ</t>
    </rPh>
    <rPh sb="51" eb="53">
      <t>ユウリョウ</t>
    </rPh>
    <rPh sb="54" eb="58">
      <t>ケイヒロウジン</t>
    </rPh>
    <rPh sb="62" eb="63">
      <t>ノゾ</t>
    </rPh>
    <rPh sb="68" eb="71">
      <t>イバショ</t>
    </rPh>
    <rPh sb="72" eb="74">
      <t>ヘンコウ</t>
    </rPh>
    <rPh sb="76" eb="79">
      <t>リヨウシャ</t>
    </rPh>
    <rPh sb="82" eb="85">
      <t>ジタクトウ</t>
    </rPh>
    <rPh sb="86" eb="88">
      <t>シボウ</t>
    </rPh>
    <rPh sb="90" eb="93">
      <t>リヨウシャ</t>
    </rPh>
    <rPh sb="99" eb="100">
      <t>タズ</t>
    </rPh>
    <phoneticPr fontId="1"/>
  </si>
  <si>
    <r>
      <t>問５　「人生会議（ＡＣＰ：アドバンス・ケア・プランニング）」</t>
    </r>
    <r>
      <rPr>
        <b/>
        <vertAlign val="superscript"/>
        <sz val="10"/>
        <color theme="1"/>
        <rFont val="BIZ UDPゴシック"/>
        <family val="3"/>
        <charset val="128"/>
      </rPr>
      <t>※</t>
    </r>
    <r>
      <rPr>
        <b/>
        <sz val="10"/>
        <color theme="1"/>
        <rFont val="BIZ UDPゴシック"/>
        <family val="3"/>
        <charset val="128"/>
      </rPr>
      <t>という言葉を知っていますか。（１つだけ）</t>
    </r>
    <rPh sb="0" eb="1">
      <t>トイ</t>
    </rPh>
    <rPh sb="4" eb="6">
      <t>ジンセイ</t>
    </rPh>
    <rPh sb="6" eb="8">
      <t>カイギ</t>
    </rPh>
    <rPh sb="34" eb="36">
      <t>コトバ</t>
    </rPh>
    <rPh sb="37" eb="38">
      <t>シ</t>
    </rPh>
    <phoneticPr fontId="1"/>
  </si>
  <si>
    <r>
      <t>８　その他</t>
    </r>
    <r>
      <rPr>
        <sz val="8"/>
        <color theme="1"/>
        <rFont val="BIZ UDPゴシック"/>
        <family val="3"/>
        <charset val="128"/>
      </rPr>
      <t>※下欄に内容を記載してください。　　　　　　</t>
    </r>
    <r>
      <rPr>
        <sz val="10"/>
        <color theme="1"/>
        <rFont val="BIZ UDPゴシック"/>
        <family val="3"/>
        <charset val="128"/>
      </rPr>
      <t>　</t>
    </r>
    <rPh sb="6" eb="8">
      <t>カラン</t>
    </rPh>
    <rPh sb="9" eb="11">
      <t>ナイヨウ</t>
    </rPh>
    <rPh sb="12" eb="14">
      <t>キサイ</t>
    </rPh>
    <phoneticPr fontId="1"/>
  </si>
  <si>
    <t>２　　当事者・家族による個別相談（ピアサポート）</t>
    <phoneticPr fontId="1"/>
  </si>
  <si>
    <t>問9回答</t>
    <rPh sb="0" eb="1">
      <t>トイ</t>
    </rPh>
    <rPh sb="2" eb="4">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</si>
</sst>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6"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0"/>
      <name val="游ゴシック"/>
      <family val="3"/>
      <charset val="128"/>
      <scheme val="minor"/>
    </font>
    <font>
      <sz val="6"/>
      <name val="游ゴシック"/>
      <family val="3"/>
      <charset val="128"/>
      <scheme val="minor"/>
    </font>
    <font>
      <sz val="10"/>
      <color theme="1"/>
      <name val="游ゴシック"/>
      <family val="2"/>
      <charset val="128"/>
      <scheme val="minor"/>
    </font>
    <font>
      <sz val="10"/>
      <color rgb="FFFF0000"/>
      <name val="游ゴシック"/>
      <family val="3"/>
      <charset val="128"/>
      <scheme val="minor"/>
    </font>
    <font>
      <b/>
      <sz val="11"/>
      <color theme="1"/>
      <name val="BIZ UDPゴシック"/>
      <family val="3"/>
      <charset val="128"/>
    </font>
    <font>
      <b/>
      <sz val="10"/>
      <color theme="1"/>
      <name val="BIZ UDPゴシック"/>
      <family val="3"/>
      <charset val="128"/>
    </font>
    <font>
      <sz val="10"/>
      <color theme="1"/>
      <name val="BIZ UDPゴシック"/>
      <family val="3"/>
      <charset val="128"/>
    </font>
    <font>
      <sz val="14"/>
      <color theme="1"/>
      <name val="BIZ UDPゴシック"/>
      <family val="3"/>
      <charset val="128"/>
    </font>
    <font>
      <sz val="11"/>
      <color theme="1"/>
      <name val="BIZ UDPゴシック"/>
      <family val="3"/>
      <charset val="128"/>
    </font>
    <font>
      <sz val="9"/>
      <color theme="1"/>
      <name val="BIZ UDPゴシック"/>
      <family val="3"/>
      <charset val="128"/>
    </font>
    <font>
      <b/>
      <sz val="10"/>
      <name val="BIZ UDPゴシック"/>
      <family val="3"/>
      <charset val="128"/>
    </font>
    <font>
      <b/>
      <u/>
      <sz val="10"/>
      <name val="BIZ UDPゴシック"/>
      <family val="3"/>
      <charset val="128"/>
    </font>
    <font>
      <sz val="10"/>
      <name val="BIZ UDPゴシック"/>
      <family val="3"/>
      <charset val="128"/>
    </font>
    <font>
      <sz val="9"/>
      <name val="BIZ UDPゴシック"/>
      <family val="3"/>
      <charset val="128"/>
    </font>
    <font>
      <b/>
      <u/>
      <sz val="10"/>
      <color theme="1"/>
      <name val="BIZ UDPゴシック"/>
      <family val="3"/>
      <charset val="128"/>
    </font>
    <font>
      <sz val="8"/>
      <color theme="1"/>
      <name val="BIZ UDPゴシック"/>
      <family val="3"/>
      <charset val="128"/>
    </font>
    <font>
      <b/>
      <sz val="9"/>
      <color rgb="FFFF0000"/>
      <name val="BIZ UDPゴシック"/>
      <family val="3"/>
      <charset val="128"/>
    </font>
    <font>
      <sz val="8"/>
      <name val="BIZ UDPゴシック"/>
      <family val="3"/>
      <charset val="128"/>
    </font>
    <font>
      <b/>
      <sz val="10"/>
      <color rgb="FFFF0000"/>
      <name val="BIZ UDPゴシック"/>
      <family val="3"/>
      <charset val="128"/>
    </font>
    <font>
      <sz val="11"/>
      <color rgb="FFFF0000"/>
      <name val="BIZ UDPゴシック"/>
      <family val="3"/>
      <charset val="128"/>
    </font>
    <font>
      <sz val="10"/>
      <color rgb="FF0070C0"/>
      <name val="BIZ UDPゴシック"/>
      <family val="3"/>
      <charset val="128"/>
    </font>
    <font>
      <sz val="11"/>
      <color rgb="FF0070C0"/>
      <name val="游ゴシック"/>
      <family val="2"/>
      <charset val="128"/>
      <scheme val="minor"/>
    </font>
    <font>
      <b/>
      <vertAlign val="superscript"/>
      <sz val="10"/>
      <color theme="1"/>
      <name val="BIZ UDPゴシック"/>
      <family val="3"/>
      <charset val="128"/>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alignment vertical="center"/>
    </xf>
  </cellStyleXfs>
  <cellXfs count="11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4"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3" fillId="0" borderId="4" xfId="0" applyFont="1" applyBorder="1" applyAlignment="1">
      <alignment horizontal="center" vertical="center"/>
    </xf>
    <xf numFmtId="0" fontId="0" fillId="4" borderId="0" xfId="0" applyFill="1">
      <alignment vertical="center"/>
    </xf>
    <xf numFmtId="0" fontId="3" fillId="0" borderId="4" xfId="0" applyFont="1" applyBorder="1" applyAlignment="1" applyProtection="1">
      <alignment vertical="center" wrapText="1"/>
      <protection locked="0"/>
    </xf>
    <xf numFmtId="0" fontId="7" fillId="4" borderId="14" xfId="0" applyFont="1" applyFill="1" applyBorder="1" applyProtection="1">
      <alignment vertical="center"/>
      <protection locked="0"/>
    </xf>
    <xf numFmtId="0" fontId="7" fillId="4" borderId="15" xfId="0" applyFont="1" applyFill="1" applyBorder="1" applyProtection="1">
      <alignment vertical="center"/>
      <protection locked="0"/>
    </xf>
    <xf numFmtId="0" fontId="7" fillId="4" borderId="13" xfId="0" applyFont="1" applyFill="1" applyBorder="1" applyProtection="1">
      <alignment vertical="center"/>
      <protection locked="0"/>
    </xf>
    <xf numFmtId="0" fontId="8" fillId="4" borderId="19" xfId="0" applyFont="1" applyFill="1" applyBorder="1" applyProtection="1">
      <alignment vertical="center"/>
      <protection locked="0"/>
    </xf>
    <xf numFmtId="0" fontId="8" fillId="4" borderId="13" xfId="0" applyFont="1" applyFill="1" applyBorder="1" applyProtection="1">
      <alignment vertical="center"/>
      <protection locked="0"/>
    </xf>
    <xf numFmtId="0" fontId="8" fillId="4" borderId="20" xfId="0" applyFont="1" applyFill="1" applyBorder="1" applyProtection="1">
      <alignment vertical="center"/>
      <protection locked="0"/>
    </xf>
    <xf numFmtId="176" fontId="9" fillId="3" borderId="13" xfId="0" applyNumberFormat="1" applyFont="1" applyFill="1" applyBorder="1">
      <alignment vertical="center"/>
    </xf>
    <xf numFmtId="0" fontId="11" fillId="3" borderId="0" xfId="0" applyFont="1" applyFill="1">
      <alignment vertical="center"/>
    </xf>
    <xf numFmtId="0" fontId="11" fillId="0" borderId="0" xfId="0" applyFont="1">
      <alignment vertical="center"/>
    </xf>
    <xf numFmtId="0" fontId="12" fillId="0" borderId="0" xfId="0" applyFont="1" applyProtection="1">
      <alignment vertical="center"/>
      <protection locked="0"/>
    </xf>
    <xf numFmtId="0" fontId="9" fillId="0" borderId="0" xfId="0" applyFont="1">
      <alignment vertical="center"/>
    </xf>
    <xf numFmtId="0" fontId="9" fillId="4" borderId="13" xfId="0" applyFont="1" applyFill="1" applyBorder="1">
      <alignment vertical="center"/>
    </xf>
    <xf numFmtId="0" fontId="13" fillId="0" borderId="0" xfId="0" applyFont="1">
      <alignment vertical="center"/>
    </xf>
    <xf numFmtId="0" fontId="12" fillId="0" borderId="0" xfId="0" applyFont="1">
      <alignment vertical="center"/>
    </xf>
    <xf numFmtId="0" fontId="15" fillId="0" borderId="12" xfId="0" applyFont="1" applyBorder="1" applyAlignment="1">
      <alignment horizontal="center" vertical="center"/>
    </xf>
    <xf numFmtId="0" fontId="16" fillId="0" borderId="12" xfId="0" applyFont="1" applyBorder="1" applyAlignment="1">
      <alignment horizontal="center" vertical="center" wrapText="1"/>
    </xf>
    <xf numFmtId="0" fontId="19" fillId="0" borderId="0" xfId="0" applyFont="1" applyAlignment="1">
      <alignment vertical="center" wrapText="1"/>
    </xf>
    <xf numFmtId="0" fontId="8" fillId="0" borderId="0" xfId="0" applyFont="1">
      <alignment vertical="center"/>
    </xf>
    <xf numFmtId="0" fontId="21" fillId="0" borderId="0" xfId="0" applyFont="1" applyAlignment="1" applyProtection="1">
      <alignment vertical="top" wrapText="1"/>
      <protection locked="0"/>
    </xf>
    <xf numFmtId="0" fontId="22" fillId="0" borderId="0" xfId="0" applyFont="1">
      <alignment vertical="center"/>
    </xf>
    <xf numFmtId="0" fontId="5" fillId="0" borderId="0" xfId="0" applyFont="1">
      <alignment vertical="center"/>
    </xf>
    <xf numFmtId="0" fontId="3" fillId="5" borderId="4" xfId="0" applyFont="1" applyFill="1" applyBorder="1" applyAlignment="1" applyProtection="1">
      <alignment vertical="center" wrapText="1"/>
      <protection locked="0"/>
    </xf>
    <xf numFmtId="0" fontId="2" fillId="5" borderId="0" xfId="0" applyFont="1" applyFill="1" applyAlignment="1">
      <alignment horizontal="center" vertical="center"/>
    </xf>
    <xf numFmtId="0" fontId="23" fillId="0" borderId="0" xfId="0" applyFont="1">
      <alignment vertical="center"/>
    </xf>
    <xf numFmtId="0" fontId="24" fillId="0" borderId="0" xfId="0" applyFont="1">
      <alignment vertical="center"/>
    </xf>
    <xf numFmtId="0" fontId="8" fillId="0" borderId="0" xfId="0" applyFont="1" applyAlignment="1" applyProtection="1">
      <alignment horizontal="left" vertical="top" wrapText="1"/>
      <protection locked="0"/>
    </xf>
    <xf numFmtId="0" fontId="12" fillId="0" borderId="0" xfId="0" applyFont="1" applyAlignment="1">
      <alignment vertical="top" wrapText="1"/>
    </xf>
    <xf numFmtId="0" fontId="8" fillId="0" borderId="0" xfId="0" applyFont="1" applyAlignment="1" applyProtection="1">
      <alignment horizontal="left" vertical="top"/>
      <protection locked="0"/>
    </xf>
    <xf numFmtId="0" fontId="8" fillId="0" borderId="0" xfId="0" applyFont="1" applyAlignment="1" applyProtection="1">
      <alignment vertical="top"/>
      <protection locked="0"/>
    </xf>
    <xf numFmtId="0" fontId="8" fillId="4" borderId="1" xfId="0" applyFont="1" applyFill="1" applyBorder="1" applyAlignment="1" applyProtection="1">
      <alignment horizontal="center" vertical="top" wrapText="1"/>
      <protection locked="0"/>
    </xf>
    <xf numFmtId="0" fontId="8" fillId="4" borderId="3" xfId="0" applyFont="1" applyFill="1" applyBorder="1" applyAlignment="1" applyProtection="1">
      <alignment horizontal="center" vertical="top" wrapText="1"/>
      <protection locked="0"/>
    </xf>
    <xf numFmtId="0" fontId="9" fillId="0" borderId="0" xfId="0" applyFont="1" applyAlignment="1">
      <alignment horizontal="left" vertical="top" wrapText="1"/>
    </xf>
    <xf numFmtId="0" fontId="8" fillId="0" borderId="0" xfId="0" applyFont="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4" xfId="0" applyFont="1" applyBorder="1" applyAlignment="1">
      <alignment horizontal="left" vertical="center"/>
    </xf>
    <xf numFmtId="0" fontId="9" fillId="4" borderId="19" xfId="0" applyFont="1" applyFill="1" applyBorder="1" applyAlignment="1" applyProtection="1">
      <alignment horizontal="left" vertical="center"/>
      <protection locked="0"/>
    </xf>
    <xf numFmtId="0" fontId="9" fillId="4" borderId="20" xfId="0" applyFont="1" applyFill="1" applyBorder="1" applyAlignment="1" applyProtection="1">
      <alignment horizontal="left" vertical="center"/>
      <protection locked="0"/>
    </xf>
    <xf numFmtId="0" fontId="9" fillId="4" borderId="22" xfId="0" applyFont="1" applyFill="1" applyBorder="1" applyAlignment="1" applyProtection="1">
      <alignment horizontal="left" vertical="center"/>
      <protection locked="0"/>
    </xf>
    <xf numFmtId="0" fontId="8" fillId="0" borderId="0" xfId="0" applyFont="1" applyAlignment="1">
      <alignment horizontal="left" vertical="center" wrapText="1"/>
    </xf>
    <xf numFmtId="0" fontId="9" fillId="4" borderId="23" xfId="0" applyFont="1" applyFill="1" applyBorder="1" applyAlignment="1">
      <alignment horizontal="left" vertical="top" wrapText="1"/>
    </xf>
    <xf numFmtId="0" fontId="9" fillId="4" borderId="24" xfId="0" applyFont="1" applyFill="1" applyBorder="1" applyAlignment="1">
      <alignment horizontal="left" vertical="top" wrapText="1"/>
    </xf>
    <xf numFmtId="0" fontId="9" fillId="4" borderId="25" xfId="0" applyFont="1" applyFill="1" applyBorder="1" applyAlignment="1">
      <alignment horizontal="left" vertical="top" wrapText="1"/>
    </xf>
    <xf numFmtId="0" fontId="9" fillId="4" borderId="29" xfId="0" applyFont="1" applyFill="1" applyBorder="1" applyAlignment="1">
      <alignment horizontal="left" vertical="top" wrapText="1"/>
    </xf>
    <xf numFmtId="0" fontId="9" fillId="4" borderId="0" xfId="0" applyFont="1" applyFill="1" applyAlignment="1">
      <alignment horizontal="left" vertical="top" wrapText="1"/>
    </xf>
    <xf numFmtId="0" fontId="9" fillId="4" borderId="30"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8" fillId="4" borderId="1" xfId="0" applyFont="1" applyFill="1" applyBorder="1" applyAlignment="1" applyProtection="1">
      <alignment horizontal="center" vertical="top" wrapText="1"/>
      <protection locked="0"/>
    </xf>
    <xf numFmtId="0" fontId="8" fillId="4" borderId="3" xfId="0" applyFont="1" applyFill="1" applyBorder="1" applyAlignment="1" applyProtection="1">
      <alignment horizontal="center" vertical="top" wrapText="1"/>
      <protection locked="0"/>
    </xf>
    <xf numFmtId="0" fontId="8" fillId="5" borderId="0" xfId="0" applyFont="1" applyFill="1" applyAlignment="1">
      <alignment horizontal="left" vertical="center"/>
    </xf>
    <xf numFmtId="0" fontId="9" fillId="4" borderId="19" xfId="0" applyFont="1" applyFill="1" applyBorder="1" applyAlignment="1" applyProtection="1">
      <alignment horizontal="center" vertical="center"/>
      <protection locked="0"/>
    </xf>
    <xf numFmtId="0" fontId="9" fillId="4" borderId="20" xfId="0" applyFont="1" applyFill="1" applyBorder="1" applyAlignment="1" applyProtection="1">
      <alignment horizontal="center" vertical="center"/>
      <protection locked="0"/>
    </xf>
    <xf numFmtId="0" fontId="9" fillId="4" borderId="22" xfId="0" applyFont="1" applyFill="1" applyBorder="1" applyAlignment="1" applyProtection="1">
      <alignment horizontal="center" vertical="center"/>
      <protection locked="0"/>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7" fillId="4" borderId="13" xfId="0" applyFont="1" applyFill="1" applyBorder="1" applyAlignment="1" applyProtection="1">
      <alignment horizontal="left" vertical="center"/>
      <protection locked="0"/>
    </xf>
    <xf numFmtId="0" fontId="9" fillId="0" borderId="1" xfId="0" applyFont="1" applyBorder="1" applyAlignment="1">
      <alignment horizontal="left" vertical="center"/>
    </xf>
    <xf numFmtId="0" fontId="7" fillId="4" borderId="17" xfId="0" applyFont="1" applyFill="1" applyBorder="1" applyAlignment="1" applyProtection="1">
      <alignment horizontal="center" vertical="center"/>
      <protection locked="0"/>
    </xf>
    <xf numFmtId="0" fontId="7" fillId="4" borderId="18" xfId="0" applyFont="1" applyFill="1" applyBorder="1" applyAlignment="1" applyProtection="1">
      <alignment horizontal="center" vertical="center"/>
      <protection locked="0"/>
    </xf>
    <xf numFmtId="0" fontId="7" fillId="4" borderId="13" xfId="0" applyFont="1" applyFill="1" applyBorder="1" applyAlignment="1" applyProtection="1">
      <alignment horizontal="center" vertical="center"/>
      <protection locked="0"/>
    </xf>
    <xf numFmtId="0" fontId="15" fillId="0" borderId="4" xfId="0" applyFont="1" applyBorder="1" applyAlignment="1">
      <alignment horizontal="left" vertical="center"/>
    </xf>
    <xf numFmtId="0" fontId="15" fillId="0" borderId="1" xfId="0" applyFont="1" applyBorder="1" applyAlignment="1">
      <alignment horizontal="left" vertical="center"/>
    </xf>
    <xf numFmtId="49" fontId="7" fillId="4" borderId="13" xfId="0" applyNumberFormat="1" applyFont="1" applyFill="1" applyBorder="1" applyAlignment="1" applyProtection="1">
      <alignment horizontal="left" vertical="center"/>
      <protection locked="0"/>
    </xf>
    <xf numFmtId="0" fontId="16" fillId="0" borderId="0" xfId="0" applyFont="1" applyAlignment="1">
      <alignment horizontal="lef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6" fillId="0" borderId="12" xfId="0" applyFont="1" applyBorder="1" applyAlignment="1">
      <alignment horizontal="center" vertical="center" wrapText="1"/>
    </xf>
    <xf numFmtId="0" fontId="16" fillId="0" borderId="16" xfId="0" applyFont="1" applyBorder="1" applyAlignment="1">
      <alignment horizontal="center" vertical="center" wrapText="1"/>
    </xf>
    <xf numFmtId="0" fontId="9" fillId="0" borderId="12" xfId="0" applyFont="1" applyBorder="1" applyAlignment="1">
      <alignment horizontal="center" vertical="center"/>
    </xf>
    <xf numFmtId="0" fontId="9" fillId="0" borderId="16" xfId="0" applyFont="1" applyBorder="1" applyAlignment="1">
      <alignment horizontal="center" vertical="center"/>
    </xf>
    <xf numFmtId="0" fontId="9" fillId="0" borderId="4" xfId="0" applyFont="1" applyBorder="1" applyAlignment="1">
      <alignment horizontal="center" vertical="center"/>
    </xf>
    <xf numFmtId="0" fontId="18" fillId="0" borderId="0" xfId="0" applyFont="1" applyAlignment="1">
      <alignment horizontal="left" vertical="center" wrapText="1"/>
    </xf>
    <xf numFmtId="0" fontId="10" fillId="2" borderId="0" xfId="0" applyFont="1" applyFill="1" applyAlignment="1">
      <alignment horizontal="center" vertical="center"/>
    </xf>
    <xf numFmtId="0" fontId="9" fillId="0" borderId="2" xfId="0" applyFont="1" applyBorder="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left" vertical="center"/>
    </xf>
    <xf numFmtId="0" fontId="12" fillId="0" borderId="6"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7" fillId="0" borderId="0" xfId="0" applyFont="1" applyAlignment="1">
      <alignment horizontal="center" vertical="center"/>
    </xf>
    <xf numFmtId="0" fontId="9" fillId="0" borderId="0" xfId="0" applyFont="1" applyAlignment="1">
      <alignment horizontal="center" vertical="center"/>
    </xf>
    <xf numFmtId="0" fontId="20" fillId="0" borderId="2" xfId="0" applyFont="1" applyBorder="1" applyAlignment="1">
      <alignment horizontal="left" vertical="center" wrapText="1"/>
    </xf>
    <xf numFmtId="0" fontId="12" fillId="0" borderId="0" xfId="0" applyFont="1" applyAlignment="1">
      <alignment horizontal="center" vertical="center" wrapText="1"/>
    </xf>
    <xf numFmtId="176" fontId="9" fillId="0" borderId="13" xfId="0" applyNumberFormat="1"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12" fillId="0" borderId="0" xfId="0" applyFont="1" applyAlignment="1">
      <alignment horizontal="left" vertical="top" wrapText="1"/>
    </xf>
    <xf numFmtId="0" fontId="12" fillId="0" borderId="21" xfId="0" applyFont="1" applyBorder="1" applyAlignment="1">
      <alignment horizontal="center" vertical="top" wrapText="1"/>
    </xf>
    <xf numFmtId="0" fontId="8" fillId="0" borderId="0" xfId="0" applyFont="1" applyAlignment="1" applyProtection="1">
      <alignment horizontal="left" vertical="center" wrapText="1"/>
      <protection locked="0"/>
    </xf>
    <xf numFmtId="0" fontId="7" fillId="4" borderId="13" xfId="0" applyFont="1" applyFill="1" applyBorder="1" applyAlignment="1" applyProtection="1">
      <alignment horizontal="left" vertical="top"/>
      <protection locked="0"/>
    </xf>
    <xf numFmtId="0" fontId="11" fillId="0" borderId="21" xfId="0" applyFont="1" applyBorder="1" applyAlignment="1">
      <alignment horizontal="center" vertical="center"/>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cellXfs>
  <cellStyles count="1">
    <cellStyle name="標準"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1" tint="0.499984740745262"/>
        </patternFill>
      </fill>
      <border>
        <vertical/>
        <horizontal/>
      </border>
    </dxf>
    <dxf>
      <fill>
        <patternFill>
          <bgColor theme="1" tint="0.499984740745262"/>
        </patternFill>
      </fill>
    </dxf>
    <dxf>
      <fill>
        <patternFill>
          <bgColor theme="1" tint="0.499984740745262"/>
        </patternFill>
      </fill>
    </dxf>
    <dxf>
      <font>
        <color theme="1"/>
      </font>
      <fill>
        <patternFill>
          <bgColor theme="1" tint="0.499984740745262"/>
        </patternFill>
      </fill>
      <border>
        <vertical/>
        <horizontal/>
      </border>
    </dxf>
    <dxf>
      <fill>
        <patternFill>
          <bgColor theme="1" tint="0.499984740745262"/>
        </patternFill>
      </fill>
    </dxf>
    <dxf>
      <font>
        <color theme="1"/>
      </font>
      <fill>
        <patternFill>
          <bgColor theme="1" tint="0.499984740745262"/>
        </patternFill>
      </fill>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624840</xdr:colOff>
      <xdr:row>21</xdr:row>
      <xdr:rowOff>179070</xdr:rowOff>
    </xdr:from>
    <xdr:to>
      <xdr:col>13</xdr:col>
      <xdr:colOff>151326</xdr:colOff>
      <xdr:row>45</xdr:row>
      <xdr:rowOff>314325</xdr:rowOff>
    </xdr:to>
    <xdr:sp macro="" textlink="">
      <xdr:nvSpPr>
        <xdr:cNvPr id="6" name="テキスト ボックス 5">
          <a:extLst>
            <a:ext uri="{FF2B5EF4-FFF2-40B4-BE49-F238E27FC236}">
              <a16:creationId xmlns:a16="http://schemas.microsoft.com/office/drawing/2014/main" id="{45A504DA-BC8F-4115-973A-FA2C231C6D31}"/>
            </a:ext>
          </a:extLst>
        </xdr:cNvPr>
        <xdr:cNvSpPr txBox="1"/>
      </xdr:nvSpPr>
      <xdr:spPr>
        <a:xfrm>
          <a:off x="6448425" y="4434840"/>
          <a:ext cx="227526" cy="5168265"/>
        </a:xfrm>
        <a:prstGeom prst="rect">
          <a:avLst/>
        </a:prstGeom>
        <a:solidFill>
          <a:schemeClr val="bg1">
            <a:lumMod val="50000"/>
          </a:schemeClr>
        </a:solidFill>
        <a:ln w="6350">
          <a:noFill/>
        </a:ln>
      </xdr:spPr>
      <xdr:txBody>
        <a:bodyPr rot="0" spcFirstLastPara="0" vert="eaVert" wrap="square" lIns="0" tIns="45720" rIns="0" bIns="45720" numCol="1" spcCol="0" rtlCol="0" fromWordArt="0" anchor="ctr" anchorCtr="0" forceAA="0" compatLnSpc="1">
          <a:prstTxWarp prst="textNoShape">
            <a:avLst/>
          </a:prstTxWarp>
          <a:noAutofit/>
        </a:bodyPr>
        <a:lstStyle/>
        <a:p>
          <a:pPr algn="ctr">
            <a:lnSpc>
              <a:spcPct val="100000"/>
            </a:lnSpc>
          </a:pPr>
          <a:r>
            <a:rPr lang="ja-JP" sz="1200" b="1" kern="100">
              <a:solidFill>
                <a:srgbClr val="FFFFFF"/>
              </a:solidFill>
              <a:effectLst/>
              <a:latin typeface="HGPｺﾞｼｯｸM" panose="020B0600000000000000" pitchFamily="50" charset="-128"/>
              <a:ea typeface="HGPｺﾞｼｯｸM" panose="020B0600000000000000" pitchFamily="50" charset="-128"/>
              <a:cs typeface="Times New Roman" panose="02020603050405020304" pitchFamily="18" charset="0"/>
            </a:rPr>
            <a:t>合計人数が一致することを、ご確認ください</a:t>
          </a:r>
          <a:endParaRPr lang="ja-JP" sz="1600" kern="100">
            <a:effectLst/>
            <a:latin typeface="HGPｺﾞｼｯｸM" panose="020B0600000000000000" pitchFamily="50" charset="-128"/>
            <a:ea typeface="HGPｺﾞｼｯｸM" panose="020B0600000000000000" pitchFamily="50" charset="-128"/>
            <a:cs typeface="Times New Roman" panose="02020603050405020304" pitchFamily="18" charset="0"/>
          </a:endParaRPr>
        </a:p>
      </xdr:txBody>
    </xdr:sp>
    <xdr:clientData/>
  </xdr:twoCellAnchor>
  <xdr:twoCellAnchor>
    <xdr:from>
      <xdr:col>12</xdr:col>
      <xdr:colOff>60957</xdr:colOff>
      <xdr:row>20</xdr:row>
      <xdr:rowOff>342897</xdr:rowOff>
    </xdr:from>
    <xdr:to>
      <xdr:col>13</xdr:col>
      <xdr:colOff>152399</xdr:colOff>
      <xdr:row>22</xdr:row>
      <xdr:rowOff>118104</xdr:rowOff>
    </xdr:to>
    <xdr:sp macro="" textlink="">
      <xdr:nvSpPr>
        <xdr:cNvPr id="7" name="矢印: 右 6">
          <a:extLst>
            <a:ext uri="{FF2B5EF4-FFF2-40B4-BE49-F238E27FC236}">
              <a16:creationId xmlns:a16="http://schemas.microsoft.com/office/drawing/2014/main" id="{F5E23D90-6E53-4DDF-82F1-3769AD92C489}"/>
            </a:ext>
          </a:extLst>
        </xdr:cNvPr>
        <xdr:cNvSpPr/>
      </xdr:nvSpPr>
      <xdr:spPr>
        <a:xfrm rot="10800000">
          <a:off x="5876922" y="4219572"/>
          <a:ext cx="800102" cy="384807"/>
        </a:xfrm>
        <a:prstGeom prst="rightArrow">
          <a:avLst>
            <a:gd name="adj1" fmla="val 59936"/>
            <a:gd name="adj2" fmla="val 59250"/>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11</xdr:col>
      <xdr:colOff>55241</xdr:colOff>
      <xdr:row>45</xdr:row>
      <xdr:rowOff>190495</xdr:rowOff>
    </xdr:from>
    <xdr:to>
      <xdr:col>13</xdr:col>
      <xdr:colOff>152399</xdr:colOff>
      <xdr:row>47</xdr:row>
      <xdr:rowOff>3802</xdr:rowOff>
    </xdr:to>
    <xdr:sp macro="" textlink="">
      <xdr:nvSpPr>
        <xdr:cNvPr id="8" name="矢印: 右 7">
          <a:extLst>
            <a:ext uri="{FF2B5EF4-FFF2-40B4-BE49-F238E27FC236}">
              <a16:creationId xmlns:a16="http://schemas.microsoft.com/office/drawing/2014/main" id="{170EC60B-8432-4FD5-9E69-65640BFBF3C1}"/>
            </a:ext>
          </a:extLst>
        </xdr:cNvPr>
        <xdr:cNvSpPr/>
      </xdr:nvSpPr>
      <xdr:spPr>
        <a:xfrm rot="10800000">
          <a:off x="5212076" y="9477370"/>
          <a:ext cx="1464948" cy="384807"/>
        </a:xfrm>
        <a:prstGeom prst="rightArrow">
          <a:avLst>
            <a:gd name="adj1" fmla="val 59936"/>
            <a:gd name="adj2" fmla="val 59250"/>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5239B-1EFE-4174-B418-9F7054F08025}">
  <dimension ref="A1:U154"/>
  <sheetViews>
    <sheetView showGridLines="0" tabSelected="1" view="pageBreakPreview" topLeftCell="A25" zoomScale="80" zoomScaleNormal="80" zoomScaleSheetLayoutView="80" workbookViewId="0">
      <selection activeCell="R24" sqref="R24"/>
    </sheetView>
  </sheetViews>
  <sheetFormatPr defaultColWidth="9" defaultRowHeight="13.5" x14ac:dyDescent="0.4"/>
  <cols>
    <col min="1" max="1" width="1.25" style="17" customWidth="1"/>
    <col min="2" max="2" width="1.125" style="17" customWidth="1"/>
    <col min="3" max="11" width="7.25" style="17" customWidth="1"/>
    <col min="12" max="12" width="8.75" style="17" customWidth="1"/>
    <col min="13" max="13" width="9.25" style="17" customWidth="1"/>
    <col min="14" max="14" width="2" style="17" customWidth="1"/>
    <col min="15" max="15" width="5.25" style="17" customWidth="1"/>
    <col min="16" max="16384" width="9" style="17"/>
  </cols>
  <sheetData>
    <row r="1" spans="2:14" ht="18" customHeight="1" x14ac:dyDescent="0.4">
      <c r="B1" s="85" t="s">
        <v>0</v>
      </c>
      <c r="C1" s="85"/>
      <c r="D1" s="85"/>
      <c r="E1" s="85"/>
      <c r="F1" s="85"/>
      <c r="G1" s="85"/>
      <c r="H1" s="85"/>
      <c r="I1" s="85"/>
      <c r="J1" s="85"/>
      <c r="K1" s="85"/>
      <c r="L1" s="85"/>
      <c r="M1" s="85"/>
      <c r="N1" s="16"/>
    </row>
    <row r="2" spans="2:14" ht="5.45" customHeight="1" thickBot="1" x14ac:dyDescent="0.45"/>
    <row r="3" spans="2:14" ht="15" customHeight="1" thickBot="1" x14ac:dyDescent="0.45">
      <c r="C3" s="18" t="s">
        <v>195</v>
      </c>
      <c r="D3" s="19"/>
      <c r="E3" s="19"/>
      <c r="F3" s="19"/>
      <c r="G3" s="20"/>
      <c r="H3" s="19" t="s">
        <v>32</v>
      </c>
      <c r="I3" s="19"/>
      <c r="J3" s="19"/>
      <c r="K3" s="19"/>
    </row>
    <row r="4" spans="2:14" ht="6.6" customHeight="1" x14ac:dyDescent="0.4">
      <c r="B4" s="19"/>
      <c r="C4" s="19"/>
      <c r="D4" s="19"/>
      <c r="E4" s="19"/>
      <c r="F4" s="19"/>
      <c r="G4" s="19"/>
      <c r="H4" s="19"/>
      <c r="I4" s="19"/>
      <c r="J4" s="19"/>
      <c r="K4" s="19"/>
    </row>
    <row r="5" spans="2:14" x14ac:dyDescent="0.4">
      <c r="B5" s="26" t="s">
        <v>196</v>
      </c>
      <c r="C5" s="26"/>
      <c r="D5" s="26"/>
      <c r="E5" s="26"/>
      <c r="F5" s="26"/>
      <c r="G5" s="26"/>
      <c r="H5" s="19"/>
      <c r="I5" s="19"/>
      <c r="J5" s="19"/>
      <c r="K5" s="19"/>
    </row>
    <row r="6" spans="2:14" ht="9" customHeight="1" thickBot="1" x14ac:dyDescent="0.45">
      <c r="B6" s="19"/>
      <c r="C6" s="19"/>
      <c r="D6" s="19"/>
      <c r="E6" s="19"/>
      <c r="F6" s="19"/>
      <c r="G6" s="19"/>
      <c r="H6" s="19"/>
      <c r="I6" s="19"/>
      <c r="J6" s="19"/>
      <c r="K6" s="19"/>
    </row>
    <row r="7" spans="2:14" ht="14.25" thickBot="1" x14ac:dyDescent="0.45">
      <c r="B7" s="19"/>
      <c r="C7" s="68" t="s">
        <v>1</v>
      </c>
      <c r="D7" s="86"/>
      <c r="E7" s="86"/>
      <c r="F7" s="86"/>
      <c r="G7" s="86"/>
      <c r="H7" s="86"/>
      <c r="I7" s="86"/>
      <c r="J7" s="86"/>
      <c r="K7" s="9"/>
      <c r="L7" s="19" t="s">
        <v>2</v>
      </c>
    </row>
    <row r="8" spans="2:14" ht="14.25" thickBot="1" x14ac:dyDescent="0.45">
      <c r="B8" s="19"/>
      <c r="C8" s="87" t="s">
        <v>197</v>
      </c>
      <c r="D8" s="88"/>
      <c r="E8" s="88"/>
      <c r="F8" s="88"/>
      <c r="G8" s="88"/>
      <c r="H8" s="88"/>
      <c r="I8" s="88"/>
      <c r="J8" s="88"/>
      <c r="K8" s="11"/>
      <c r="L8" s="19" t="s">
        <v>2</v>
      </c>
    </row>
    <row r="9" spans="2:14" ht="14.25" thickBot="1" x14ac:dyDescent="0.45">
      <c r="B9" s="19"/>
      <c r="C9" s="68" t="s">
        <v>96</v>
      </c>
      <c r="D9" s="86"/>
      <c r="E9" s="86"/>
      <c r="F9" s="86"/>
      <c r="G9" s="86"/>
      <c r="H9" s="86"/>
      <c r="I9" s="86"/>
      <c r="J9" s="86"/>
      <c r="K9" s="10"/>
      <c r="L9" s="19" t="s">
        <v>2</v>
      </c>
    </row>
    <row r="10" spans="2:14" ht="12" customHeight="1" thickBot="1" x14ac:dyDescent="0.45">
      <c r="B10" s="19"/>
      <c r="C10" s="19"/>
      <c r="D10" s="19"/>
      <c r="E10" s="19"/>
      <c r="F10" s="19"/>
      <c r="G10" s="19"/>
      <c r="H10" s="19"/>
      <c r="I10" s="19"/>
      <c r="J10" s="19"/>
      <c r="K10" s="19"/>
    </row>
    <row r="11" spans="2:14" ht="15" customHeight="1" thickTop="1" x14ac:dyDescent="0.4">
      <c r="B11" s="89" t="s">
        <v>198</v>
      </c>
      <c r="C11" s="90"/>
      <c r="D11" s="90"/>
      <c r="E11" s="90"/>
      <c r="F11" s="90"/>
      <c r="G11" s="90"/>
      <c r="H11" s="90"/>
      <c r="I11" s="90"/>
      <c r="J11" s="90"/>
      <c r="K11" s="90"/>
      <c r="L11" s="90"/>
      <c r="M11" s="91"/>
    </row>
    <row r="12" spans="2:14" ht="15" customHeight="1" thickBot="1" x14ac:dyDescent="0.45">
      <c r="B12" s="92"/>
      <c r="C12" s="93"/>
      <c r="D12" s="93"/>
      <c r="E12" s="93"/>
      <c r="F12" s="93"/>
      <c r="G12" s="93"/>
      <c r="H12" s="93"/>
      <c r="I12" s="93"/>
      <c r="J12" s="93"/>
      <c r="K12" s="93"/>
      <c r="L12" s="93"/>
      <c r="M12" s="94"/>
    </row>
    <row r="13" spans="2:14" ht="12" customHeight="1" thickTop="1" x14ac:dyDescent="0.4">
      <c r="B13" s="19"/>
      <c r="C13" s="19"/>
      <c r="D13" s="19"/>
      <c r="E13" s="19"/>
      <c r="F13" s="19"/>
      <c r="G13" s="19"/>
      <c r="H13" s="19"/>
      <c r="I13" s="19"/>
      <c r="J13" s="19"/>
      <c r="K13" s="19"/>
    </row>
    <row r="14" spans="2:14" ht="15" customHeight="1" x14ac:dyDescent="0.4">
      <c r="B14" s="21" t="s">
        <v>3</v>
      </c>
      <c r="C14" s="21"/>
      <c r="D14" s="19"/>
      <c r="E14" s="19"/>
      <c r="F14" s="19"/>
      <c r="G14" s="19"/>
      <c r="H14" s="19"/>
      <c r="I14" s="19"/>
      <c r="J14" s="19"/>
      <c r="K14" s="19"/>
    </row>
    <row r="15" spans="2:14" ht="15" customHeight="1" x14ac:dyDescent="0.4">
      <c r="B15" s="19"/>
      <c r="C15" s="21" t="s">
        <v>94</v>
      </c>
      <c r="D15" s="19"/>
      <c r="E15" s="19"/>
      <c r="F15" s="19"/>
      <c r="G15" s="19"/>
      <c r="H15" s="19"/>
      <c r="I15" s="19"/>
      <c r="J15" s="19"/>
      <c r="K15" s="19"/>
    </row>
    <row r="16" spans="2:14" ht="15" customHeight="1" x14ac:dyDescent="0.4">
      <c r="B16" s="19"/>
      <c r="C16" s="22" t="s">
        <v>97</v>
      </c>
      <c r="D16" s="19"/>
      <c r="E16" s="19"/>
      <c r="F16" s="19"/>
      <c r="G16" s="19"/>
      <c r="H16" s="19"/>
      <c r="I16" s="19"/>
      <c r="J16" s="19"/>
      <c r="K16" s="19"/>
      <c r="L16" s="95" t="s">
        <v>95</v>
      </c>
      <c r="M16" s="96"/>
    </row>
    <row r="17" spans="2:14" ht="15" customHeight="1" x14ac:dyDescent="0.4">
      <c r="B17" s="19"/>
      <c r="C17" s="75" t="s">
        <v>33</v>
      </c>
      <c r="D17" s="75"/>
      <c r="E17" s="75"/>
      <c r="F17" s="75"/>
      <c r="G17" s="75"/>
      <c r="H17" s="75"/>
      <c r="I17" s="75"/>
      <c r="J17" s="75"/>
      <c r="K17" s="75"/>
      <c r="L17" s="75"/>
      <c r="M17" s="75"/>
    </row>
    <row r="18" spans="2:14" ht="15" customHeight="1" x14ac:dyDescent="0.4">
      <c r="B18" s="19"/>
      <c r="C18" s="75"/>
      <c r="D18" s="75"/>
      <c r="E18" s="75"/>
      <c r="F18" s="75"/>
      <c r="G18" s="75"/>
      <c r="H18" s="75"/>
      <c r="I18" s="75"/>
      <c r="J18" s="75"/>
      <c r="K18" s="75"/>
      <c r="L18" s="75"/>
      <c r="M18" s="75"/>
    </row>
    <row r="19" spans="2:14" ht="8.4499999999999993" customHeight="1" x14ac:dyDescent="0.4">
      <c r="B19" s="19"/>
      <c r="C19" s="19"/>
      <c r="D19" s="19"/>
      <c r="E19" s="19"/>
      <c r="F19" s="19"/>
      <c r="G19" s="19"/>
      <c r="H19" s="19"/>
      <c r="I19" s="19"/>
      <c r="J19" s="19"/>
      <c r="K19" s="19"/>
    </row>
    <row r="20" spans="2:14" ht="15" customHeight="1" x14ac:dyDescent="0.4">
      <c r="B20" s="19"/>
      <c r="C20" s="76" t="s">
        <v>4</v>
      </c>
      <c r="D20" s="77"/>
      <c r="E20" s="77"/>
      <c r="F20" s="77"/>
      <c r="G20" s="77"/>
      <c r="H20" s="77"/>
      <c r="I20" s="77"/>
      <c r="J20" s="78"/>
      <c r="K20" s="79" t="s">
        <v>5</v>
      </c>
      <c r="L20" s="81" t="s">
        <v>6</v>
      </c>
    </row>
    <row r="21" spans="2:14" ht="24.75" thickBot="1" x14ac:dyDescent="0.45">
      <c r="B21" s="19"/>
      <c r="C21" s="23" t="s">
        <v>7</v>
      </c>
      <c r="D21" s="23" t="s">
        <v>8</v>
      </c>
      <c r="E21" s="23" t="s">
        <v>9</v>
      </c>
      <c r="F21" s="23" t="s">
        <v>10</v>
      </c>
      <c r="G21" s="23" t="s">
        <v>11</v>
      </c>
      <c r="H21" s="23" t="s">
        <v>12</v>
      </c>
      <c r="I21" s="23" t="s">
        <v>13</v>
      </c>
      <c r="J21" s="24" t="s">
        <v>14</v>
      </c>
      <c r="K21" s="80"/>
      <c r="L21" s="82"/>
    </row>
    <row r="22" spans="2:14" ht="14.25" thickBot="1" x14ac:dyDescent="0.45">
      <c r="B22" s="19"/>
      <c r="C22" s="12"/>
      <c r="D22" s="13"/>
      <c r="E22" s="14"/>
      <c r="F22" s="13"/>
      <c r="G22" s="14"/>
      <c r="H22" s="13"/>
      <c r="I22" s="13"/>
      <c r="J22" s="13"/>
      <c r="K22" s="14"/>
      <c r="L22" s="15">
        <f>SUM(C22:K22)</f>
        <v>0</v>
      </c>
    </row>
    <row r="23" spans="2:14" ht="12" customHeight="1" x14ac:dyDescent="0.4">
      <c r="B23" s="19"/>
      <c r="C23" s="19"/>
      <c r="D23" s="19"/>
      <c r="E23" s="19"/>
      <c r="F23" s="19"/>
      <c r="G23" s="19"/>
      <c r="H23" s="19"/>
      <c r="I23" s="19"/>
      <c r="J23" s="19"/>
      <c r="K23" s="19"/>
    </row>
    <row r="24" spans="2:14" ht="15" customHeight="1" x14ac:dyDescent="0.4">
      <c r="B24" s="21" t="s">
        <v>34</v>
      </c>
      <c r="C24" s="19"/>
      <c r="D24" s="19"/>
      <c r="E24" s="19"/>
      <c r="F24" s="19"/>
      <c r="G24" s="19"/>
      <c r="H24" s="19"/>
      <c r="I24" s="19"/>
      <c r="J24" s="19"/>
      <c r="K24" s="19"/>
    </row>
    <row r="25" spans="2:14" ht="15" customHeight="1" x14ac:dyDescent="0.4">
      <c r="B25" s="19"/>
      <c r="C25" s="21" t="s">
        <v>98</v>
      </c>
      <c r="D25" s="19"/>
      <c r="E25" s="19"/>
      <c r="F25" s="19"/>
      <c r="G25" s="19"/>
      <c r="H25" s="19"/>
      <c r="I25" s="19"/>
      <c r="J25" s="19"/>
      <c r="K25" s="19"/>
    </row>
    <row r="26" spans="2:14" ht="15" customHeight="1" x14ac:dyDescent="0.4">
      <c r="B26" s="19"/>
      <c r="C26" s="22" t="s">
        <v>15</v>
      </c>
      <c r="D26" s="19"/>
      <c r="E26" s="19"/>
      <c r="F26" s="19"/>
      <c r="G26" s="19"/>
      <c r="H26" s="19"/>
      <c r="I26" s="19"/>
      <c r="J26" s="19"/>
      <c r="K26" s="19"/>
    </row>
    <row r="27" spans="2:14" ht="15" customHeight="1" x14ac:dyDescent="0.4">
      <c r="B27" s="19"/>
      <c r="C27" s="75" t="s">
        <v>35</v>
      </c>
      <c r="D27" s="75"/>
      <c r="E27" s="75"/>
      <c r="F27" s="75"/>
      <c r="G27" s="75"/>
      <c r="H27" s="75"/>
      <c r="I27" s="75"/>
      <c r="J27" s="75"/>
      <c r="K27" s="75"/>
      <c r="L27" s="75"/>
      <c r="M27" s="75"/>
    </row>
    <row r="28" spans="2:14" ht="15" customHeight="1" x14ac:dyDescent="0.4">
      <c r="B28" s="19"/>
      <c r="C28" s="75"/>
      <c r="D28" s="75"/>
      <c r="E28" s="75"/>
      <c r="F28" s="75"/>
      <c r="G28" s="75"/>
      <c r="H28" s="75"/>
      <c r="I28" s="75"/>
      <c r="J28" s="75"/>
      <c r="K28" s="75"/>
      <c r="L28" s="75"/>
      <c r="M28" s="75"/>
    </row>
    <row r="29" spans="2:14" ht="15" customHeight="1" x14ac:dyDescent="0.4">
      <c r="B29" s="19"/>
      <c r="C29" s="22" t="s">
        <v>16</v>
      </c>
      <c r="D29" s="19"/>
      <c r="E29" s="19"/>
      <c r="F29" s="19"/>
      <c r="G29" s="19"/>
      <c r="H29" s="19"/>
      <c r="I29" s="19"/>
      <c r="J29" s="19"/>
      <c r="K29" s="19"/>
    </row>
    <row r="30" spans="2:14" ht="8.4499999999999993" customHeight="1" x14ac:dyDescent="0.4">
      <c r="B30" s="19"/>
      <c r="C30" s="19"/>
      <c r="D30" s="19"/>
      <c r="E30" s="19"/>
      <c r="F30" s="19"/>
      <c r="G30" s="19"/>
      <c r="H30" s="19"/>
      <c r="I30" s="19"/>
      <c r="J30" s="19"/>
      <c r="K30" s="19"/>
    </row>
    <row r="31" spans="2:14" ht="15.6" customHeight="1" thickBot="1" x14ac:dyDescent="0.45">
      <c r="B31" s="19"/>
      <c r="C31" s="83" t="s">
        <v>17</v>
      </c>
      <c r="D31" s="83"/>
      <c r="E31" s="83"/>
      <c r="F31" s="83"/>
      <c r="G31" s="83"/>
      <c r="H31" s="81" t="s">
        <v>18</v>
      </c>
      <c r="I31" s="81"/>
      <c r="J31" s="81" t="s">
        <v>19</v>
      </c>
      <c r="K31" s="81"/>
    </row>
    <row r="32" spans="2:14" ht="18" customHeight="1" thickBot="1" x14ac:dyDescent="0.45">
      <c r="C32" s="45" t="s">
        <v>20</v>
      </c>
      <c r="D32" s="45"/>
      <c r="E32" s="45"/>
      <c r="F32" s="45"/>
      <c r="G32" s="68"/>
      <c r="H32" s="69"/>
      <c r="I32" s="70"/>
      <c r="J32" s="69"/>
      <c r="K32" s="70"/>
      <c r="L32" s="84" t="str">
        <f>IF(L22=H47,"","問３の「合計("&amp;TEXT(H47,"#,#")&amp;"人)」と"&amp;CHAR(10)&amp;"問２の「合計("&amp;TEXT(L22,"#,#")&amp;"人)」が"&amp;CHAR(10)&amp;"一致していません。"&amp;CHAR(10)&amp;"数値をご確認ください。")</f>
        <v/>
      </c>
      <c r="M32" s="84"/>
      <c r="N32" s="25"/>
    </row>
    <row r="33" spans="3:14" ht="14.25" thickBot="1" x14ac:dyDescent="0.45">
      <c r="C33" s="45" t="s">
        <v>21</v>
      </c>
      <c r="D33" s="45"/>
      <c r="E33" s="45"/>
      <c r="F33" s="45"/>
      <c r="G33" s="68"/>
      <c r="H33" s="69"/>
      <c r="I33" s="70"/>
      <c r="J33" s="71"/>
      <c r="K33" s="71"/>
      <c r="L33" s="84"/>
      <c r="M33" s="84"/>
      <c r="N33" s="25"/>
    </row>
    <row r="34" spans="3:14" ht="14.25" thickBot="1" x14ac:dyDescent="0.45">
      <c r="C34" s="45" t="s">
        <v>22</v>
      </c>
      <c r="D34" s="45"/>
      <c r="E34" s="45"/>
      <c r="F34" s="45"/>
      <c r="G34" s="68"/>
      <c r="H34" s="71"/>
      <c r="I34" s="71"/>
      <c r="J34" s="71"/>
      <c r="K34" s="71"/>
      <c r="L34" s="84"/>
      <c r="M34" s="84"/>
      <c r="N34" s="25"/>
    </row>
    <row r="35" spans="3:14" ht="14.25" thickBot="1" x14ac:dyDescent="0.45">
      <c r="C35" s="45" t="s">
        <v>99</v>
      </c>
      <c r="D35" s="45"/>
      <c r="E35" s="45"/>
      <c r="F35" s="45"/>
      <c r="G35" s="68"/>
      <c r="H35" s="71"/>
      <c r="I35" s="71"/>
      <c r="J35" s="71"/>
      <c r="K35" s="71"/>
      <c r="L35" s="84"/>
      <c r="M35" s="84"/>
      <c r="N35" s="25"/>
    </row>
    <row r="36" spans="3:14" ht="14.25" thickBot="1" x14ac:dyDescent="0.45">
      <c r="C36" s="45" t="s">
        <v>23</v>
      </c>
      <c r="D36" s="45"/>
      <c r="E36" s="45"/>
      <c r="F36" s="45"/>
      <c r="G36" s="68"/>
      <c r="H36" s="71"/>
      <c r="I36" s="71"/>
      <c r="J36" s="71"/>
      <c r="K36" s="71"/>
      <c r="L36" s="84"/>
      <c r="M36" s="84"/>
      <c r="N36" s="25"/>
    </row>
    <row r="37" spans="3:14" ht="14.25" thickBot="1" x14ac:dyDescent="0.45">
      <c r="C37" s="45" t="s">
        <v>24</v>
      </c>
      <c r="D37" s="45"/>
      <c r="E37" s="45"/>
      <c r="F37" s="45"/>
      <c r="G37" s="68"/>
      <c r="H37" s="71"/>
      <c r="I37" s="71"/>
      <c r="J37" s="71"/>
      <c r="K37" s="71"/>
      <c r="L37" s="84"/>
      <c r="M37" s="84"/>
      <c r="N37" s="25"/>
    </row>
    <row r="38" spans="3:14" ht="14.25" thickBot="1" x14ac:dyDescent="0.45">
      <c r="C38" s="45" t="s">
        <v>25</v>
      </c>
      <c r="D38" s="45"/>
      <c r="E38" s="45"/>
      <c r="F38" s="45"/>
      <c r="G38" s="68"/>
      <c r="H38" s="71"/>
      <c r="I38" s="71"/>
      <c r="J38" s="71"/>
      <c r="K38" s="71"/>
      <c r="L38" s="84"/>
      <c r="M38" s="84"/>
      <c r="N38" s="25"/>
    </row>
    <row r="39" spans="3:14" ht="14.25" thickBot="1" x14ac:dyDescent="0.45">
      <c r="C39" s="45" t="s">
        <v>26</v>
      </c>
      <c r="D39" s="45"/>
      <c r="E39" s="45"/>
      <c r="F39" s="45"/>
      <c r="G39" s="68"/>
      <c r="H39" s="71"/>
      <c r="I39" s="71"/>
      <c r="J39" s="71"/>
      <c r="K39" s="71"/>
      <c r="L39" s="84"/>
      <c r="M39" s="84"/>
      <c r="N39" s="25"/>
    </row>
    <row r="40" spans="3:14" ht="14.25" thickBot="1" x14ac:dyDescent="0.45">
      <c r="C40" s="45" t="s">
        <v>85</v>
      </c>
      <c r="D40" s="45"/>
      <c r="E40" s="45"/>
      <c r="F40" s="45"/>
      <c r="G40" s="68"/>
      <c r="H40" s="71"/>
      <c r="I40" s="71"/>
      <c r="J40" s="71"/>
      <c r="K40" s="71"/>
      <c r="L40" s="84"/>
      <c r="M40" s="84"/>
      <c r="N40" s="25"/>
    </row>
    <row r="41" spans="3:14" ht="14.25" thickBot="1" x14ac:dyDescent="0.45">
      <c r="C41" s="45" t="s">
        <v>27</v>
      </c>
      <c r="D41" s="45"/>
      <c r="E41" s="45"/>
      <c r="F41" s="45"/>
      <c r="G41" s="68"/>
      <c r="H41" s="71"/>
      <c r="I41" s="71"/>
      <c r="J41" s="71"/>
      <c r="K41" s="71"/>
      <c r="L41" s="84"/>
      <c r="M41" s="84"/>
      <c r="N41" s="25"/>
    </row>
    <row r="42" spans="3:14" ht="14.25" thickBot="1" x14ac:dyDescent="0.45">
      <c r="C42" s="45" t="s">
        <v>28</v>
      </c>
      <c r="D42" s="45"/>
      <c r="E42" s="45"/>
      <c r="F42" s="45"/>
      <c r="G42" s="68"/>
      <c r="H42" s="71"/>
      <c r="I42" s="71"/>
      <c r="J42" s="71"/>
      <c r="K42" s="71"/>
      <c r="L42" s="84"/>
      <c r="M42" s="84"/>
      <c r="N42" s="25"/>
    </row>
    <row r="43" spans="3:14" ht="14.25" thickBot="1" x14ac:dyDescent="0.45">
      <c r="C43" s="72" t="s">
        <v>100</v>
      </c>
      <c r="D43" s="72"/>
      <c r="E43" s="72"/>
      <c r="F43" s="72"/>
      <c r="G43" s="73"/>
      <c r="H43" s="71"/>
      <c r="I43" s="71"/>
      <c r="J43" s="71"/>
      <c r="K43" s="71"/>
      <c r="L43" s="84"/>
      <c r="M43" s="84"/>
      <c r="N43" s="25"/>
    </row>
    <row r="44" spans="3:14" ht="14.25" thickBot="1" x14ac:dyDescent="0.45">
      <c r="C44" s="45" t="s">
        <v>29</v>
      </c>
      <c r="D44" s="45"/>
      <c r="E44" s="45"/>
      <c r="F44" s="45"/>
      <c r="G44" s="68"/>
      <c r="H44" s="71"/>
      <c r="I44" s="71"/>
      <c r="J44" s="71"/>
      <c r="K44" s="71"/>
      <c r="L44" s="84"/>
      <c r="M44" s="84"/>
      <c r="N44" s="25"/>
    </row>
    <row r="45" spans="3:14" ht="14.25" thickBot="1" x14ac:dyDescent="0.45">
      <c r="C45" s="45" t="s">
        <v>30</v>
      </c>
      <c r="D45" s="45"/>
      <c r="E45" s="45"/>
      <c r="F45" s="45"/>
      <c r="G45" s="68"/>
      <c r="H45" s="71"/>
      <c r="I45" s="71"/>
      <c r="J45" s="71"/>
      <c r="K45" s="71"/>
      <c r="L45" s="84"/>
      <c r="M45" s="84"/>
      <c r="N45" s="25"/>
    </row>
    <row r="46" spans="3:14" ht="30.6" customHeight="1" thickBot="1" x14ac:dyDescent="0.45">
      <c r="C46" s="100" t="s">
        <v>101</v>
      </c>
      <c r="D46" s="101"/>
      <c r="E46" s="101"/>
      <c r="F46" s="97" t="str">
        <f>IF(K22&lt;&gt;H46,"※問2②と同じ数値を記入してください。","")</f>
        <v/>
      </c>
      <c r="G46" s="97"/>
      <c r="H46" s="71"/>
      <c r="I46" s="71"/>
      <c r="J46" s="71"/>
      <c r="K46" s="71"/>
      <c r="L46" s="98"/>
      <c r="M46" s="98"/>
    </row>
    <row r="47" spans="3:14" ht="14.25" thickBot="1" x14ac:dyDescent="0.45">
      <c r="C47" s="45" t="s">
        <v>31</v>
      </c>
      <c r="D47" s="45"/>
      <c r="E47" s="45"/>
      <c r="F47" s="45"/>
      <c r="G47" s="68"/>
      <c r="H47" s="99">
        <f>SUM(H32:K46)</f>
        <v>0</v>
      </c>
      <c r="I47" s="99"/>
      <c r="J47" s="99"/>
      <c r="K47" s="99"/>
      <c r="L47" s="98"/>
      <c r="M47" s="98"/>
    </row>
    <row r="48" spans="3:14" x14ac:dyDescent="0.4">
      <c r="C48" s="19"/>
      <c r="L48" s="22"/>
      <c r="M48" s="22"/>
    </row>
    <row r="49" spans="2:20" x14ac:dyDescent="0.4">
      <c r="B49" s="104" t="s">
        <v>93</v>
      </c>
      <c r="C49" s="104"/>
      <c r="D49" s="104"/>
      <c r="E49" s="104"/>
      <c r="F49" s="104"/>
      <c r="G49" s="104"/>
      <c r="H49" s="104"/>
      <c r="I49" s="104"/>
      <c r="J49" s="104"/>
      <c r="K49" s="104"/>
      <c r="L49" s="104"/>
      <c r="M49" s="104"/>
      <c r="O49" s="28"/>
    </row>
    <row r="50" spans="2:20" x14ac:dyDescent="0.4">
      <c r="B50" s="104"/>
      <c r="C50" s="104"/>
      <c r="D50" s="104"/>
      <c r="E50" s="104"/>
      <c r="F50" s="104"/>
      <c r="G50" s="104"/>
      <c r="H50" s="104"/>
      <c r="I50" s="104"/>
      <c r="J50" s="104"/>
      <c r="K50" s="104"/>
      <c r="L50" s="104"/>
      <c r="M50" s="104"/>
    </row>
    <row r="51" spans="2:20" ht="9" customHeight="1" thickBot="1" x14ac:dyDescent="0.45"/>
    <row r="52" spans="2:20" ht="14.25" thickBot="1" x14ac:dyDescent="0.45">
      <c r="C52" s="105"/>
      <c r="D52" s="105"/>
      <c r="E52" s="105"/>
      <c r="F52" s="105"/>
      <c r="G52" s="105"/>
      <c r="H52" s="105"/>
      <c r="I52" s="105"/>
      <c r="J52" s="105"/>
      <c r="K52" s="105"/>
      <c r="L52" s="105"/>
    </row>
    <row r="53" spans="2:20" ht="14.25" thickBot="1" x14ac:dyDescent="0.45">
      <c r="C53" s="105"/>
      <c r="D53" s="105"/>
      <c r="E53" s="105"/>
      <c r="F53" s="105"/>
      <c r="G53" s="105"/>
      <c r="H53" s="105"/>
      <c r="I53" s="105"/>
      <c r="J53" s="105"/>
      <c r="K53" s="105"/>
      <c r="L53" s="105"/>
    </row>
    <row r="54" spans="2:20" ht="14.25" thickBot="1" x14ac:dyDescent="0.45">
      <c r="C54" s="105"/>
      <c r="D54" s="105"/>
      <c r="E54" s="105"/>
      <c r="F54" s="105"/>
      <c r="G54" s="105"/>
      <c r="H54" s="105"/>
      <c r="I54" s="105"/>
      <c r="J54" s="105"/>
      <c r="K54" s="105"/>
      <c r="L54" s="105"/>
    </row>
    <row r="56" spans="2:20" ht="13.5" customHeight="1" x14ac:dyDescent="0.4">
      <c r="B56" s="41" t="s">
        <v>199</v>
      </c>
      <c r="C56" s="41"/>
      <c r="D56" s="41"/>
      <c r="E56" s="41"/>
      <c r="F56" s="41"/>
      <c r="G56" s="41"/>
      <c r="H56" s="41"/>
      <c r="I56" s="41"/>
      <c r="J56" s="41"/>
      <c r="K56" s="41"/>
      <c r="L56" s="41"/>
      <c r="M56" s="41"/>
      <c r="N56" s="27"/>
      <c r="O56" s="28"/>
      <c r="R56" s="29" t="s">
        <v>104</v>
      </c>
      <c r="S56"/>
      <c r="T56"/>
    </row>
    <row r="57" spans="2:20" ht="14.25" customHeight="1" x14ac:dyDescent="0.4">
      <c r="C57" s="102" t="s">
        <v>102</v>
      </c>
      <c r="D57" s="102"/>
      <c r="E57" s="102"/>
      <c r="F57" s="102"/>
      <c r="G57" s="102"/>
      <c r="H57" s="102"/>
      <c r="I57" s="102"/>
      <c r="J57" s="102"/>
      <c r="K57" s="102"/>
      <c r="L57" s="102"/>
      <c r="M57" s="102"/>
      <c r="N57" s="27"/>
      <c r="R57" s="1" t="s">
        <v>105</v>
      </c>
      <c r="S57"/>
      <c r="T57"/>
    </row>
    <row r="58" spans="2:20" ht="11.25" customHeight="1" x14ac:dyDescent="0.4">
      <c r="B58" s="35"/>
      <c r="C58" s="102"/>
      <c r="D58" s="102"/>
      <c r="E58" s="102"/>
      <c r="F58" s="102"/>
      <c r="G58" s="102"/>
      <c r="H58" s="102"/>
      <c r="I58" s="102"/>
      <c r="J58" s="102"/>
      <c r="K58" s="102"/>
      <c r="L58" s="102"/>
      <c r="M58" s="102"/>
      <c r="N58" s="27"/>
      <c r="R58" s="1" t="s">
        <v>106</v>
      </c>
      <c r="S58"/>
      <c r="T58"/>
    </row>
    <row r="59" spans="2:20" x14ac:dyDescent="0.4">
      <c r="B59" s="35"/>
      <c r="C59" s="107" t="s">
        <v>104</v>
      </c>
      <c r="D59" s="108"/>
      <c r="E59" s="109"/>
      <c r="F59" s="107" t="s">
        <v>105</v>
      </c>
      <c r="G59" s="108"/>
      <c r="H59" s="108"/>
      <c r="I59" s="109"/>
      <c r="J59" s="107" t="s">
        <v>106</v>
      </c>
      <c r="K59" s="108"/>
      <c r="L59" s="109"/>
      <c r="M59" s="35"/>
      <c r="N59" s="27"/>
    </row>
    <row r="60" spans="2:20" ht="3.95" customHeight="1" thickBot="1" x14ac:dyDescent="0.45">
      <c r="C60" s="106"/>
      <c r="D60" s="106"/>
      <c r="E60" s="106"/>
      <c r="F60" s="106"/>
      <c r="G60" s="106"/>
      <c r="H60" s="103"/>
      <c r="I60" s="103"/>
      <c r="J60" s="103"/>
      <c r="K60" s="103"/>
      <c r="L60" s="103"/>
    </row>
    <row r="61" spans="2:20" s="19" customFormat="1" ht="12.75" thickBot="1" x14ac:dyDescent="0.45">
      <c r="H61" s="26" t="s">
        <v>103</v>
      </c>
      <c r="I61" s="62"/>
      <c r="J61" s="63"/>
      <c r="K61" s="63"/>
      <c r="L61" s="64"/>
    </row>
    <row r="62" spans="2:20" s="19" customFormat="1" ht="8.25" customHeight="1" x14ac:dyDescent="0.4">
      <c r="H62" s="26"/>
      <c r="I62"/>
      <c r="J62"/>
      <c r="K62"/>
      <c r="L62"/>
    </row>
    <row r="63" spans="2:20" s="19" customFormat="1" ht="14.25" customHeight="1" x14ac:dyDescent="0.4">
      <c r="B63" s="41" t="s">
        <v>107</v>
      </c>
      <c r="C63" s="41"/>
      <c r="D63" s="41"/>
      <c r="E63" s="41"/>
      <c r="F63" s="41"/>
      <c r="G63" s="41"/>
      <c r="H63" s="41"/>
      <c r="I63" s="41"/>
      <c r="J63" s="41"/>
      <c r="K63" s="41"/>
      <c r="L63" s="41"/>
      <c r="M63" s="41"/>
      <c r="R63" s="19" t="s">
        <v>109</v>
      </c>
    </row>
    <row r="64" spans="2:20" s="19" customFormat="1" ht="14.25" customHeight="1" x14ac:dyDescent="0.4">
      <c r="C64" s="45" t="s">
        <v>109</v>
      </c>
      <c r="D64" s="45"/>
      <c r="E64" s="45"/>
      <c r="F64" s="45" t="s">
        <v>108</v>
      </c>
      <c r="G64" s="45"/>
      <c r="H64" s="45"/>
      <c r="I64"/>
      <c r="J64"/>
      <c r="K64"/>
      <c r="L64"/>
      <c r="R64" s="19" t="s">
        <v>108</v>
      </c>
    </row>
    <row r="65" spans="2:18" s="19" customFormat="1" ht="3.95" customHeight="1" thickBot="1" x14ac:dyDescent="0.45">
      <c r="H65" s="26"/>
      <c r="I65"/>
      <c r="J65"/>
      <c r="K65"/>
      <c r="L65"/>
    </row>
    <row r="66" spans="2:18" ht="14.25" thickBot="1" x14ac:dyDescent="0.45">
      <c r="H66" s="26" t="s">
        <v>110</v>
      </c>
      <c r="I66" s="62"/>
      <c r="J66" s="63"/>
      <c r="K66" s="63"/>
      <c r="L66" s="64"/>
    </row>
    <row r="67" spans="2:18" s="19" customFormat="1" ht="14.25" customHeight="1" x14ac:dyDescent="0.4">
      <c r="H67" s="26"/>
      <c r="I67"/>
      <c r="J67"/>
      <c r="K67"/>
      <c r="L67"/>
    </row>
    <row r="68" spans="2:18" s="19" customFormat="1" ht="14.25" customHeight="1" x14ac:dyDescent="0.4">
      <c r="B68" s="61" t="s">
        <v>111</v>
      </c>
      <c r="C68" s="61"/>
      <c r="D68" s="61"/>
      <c r="E68" s="61"/>
      <c r="F68" s="61"/>
      <c r="G68" s="61"/>
      <c r="H68" s="61"/>
      <c r="I68"/>
      <c r="J68"/>
      <c r="K68"/>
      <c r="L68"/>
      <c r="M68"/>
    </row>
    <row r="69" spans="2:18" s="19" customFormat="1" ht="14.25" customHeight="1" x14ac:dyDescent="0.4">
      <c r="B69" s="36" t="s">
        <v>112</v>
      </c>
      <c r="C69" s="34"/>
      <c r="D69" s="34"/>
      <c r="E69" s="34"/>
      <c r="F69" s="34"/>
      <c r="G69" s="34"/>
      <c r="H69" s="34"/>
      <c r="I69" s="34"/>
      <c r="J69" s="34"/>
      <c r="K69" s="34"/>
      <c r="L69" s="34"/>
      <c r="M69" s="34"/>
    </row>
    <row r="70" spans="2:18" s="19" customFormat="1" ht="14.25" customHeight="1" x14ac:dyDescent="0.4">
      <c r="B70" s="37" t="s">
        <v>120</v>
      </c>
      <c r="C70" s="37"/>
      <c r="D70" s="37"/>
      <c r="E70" s="37"/>
      <c r="F70" s="37"/>
      <c r="G70" s="37"/>
      <c r="H70" s="37"/>
      <c r="I70" s="37"/>
      <c r="J70" s="37"/>
      <c r="K70" s="37"/>
      <c r="L70" s="37"/>
      <c r="M70" s="37"/>
    </row>
    <row r="71" spans="2:18" s="19" customFormat="1" ht="14.25" customHeight="1" x14ac:dyDescent="0.4">
      <c r="B71" s="34"/>
      <c r="C71" s="42" t="s">
        <v>113</v>
      </c>
      <c r="D71" s="43"/>
      <c r="E71" s="43"/>
      <c r="F71" s="43"/>
      <c r="G71" s="43"/>
      <c r="H71" s="43"/>
      <c r="I71" s="43"/>
      <c r="J71" s="44"/>
      <c r="K71" s="59"/>
      <c r="L71" s="60"/>
      <c r="M71" s="34"/>
      <c r="R71" s="19" t="s">
        <v>163</v>
      </c>
    </row>
    <row r="72" spans="2:18" s="19" customFormat="1" ht="14.25" customHeight="1" x14ac:dyDescent="0.4">
      <c r="B72" s="34"/>
      <c r="C72" s="42" t="s">
        <v>115</v>
      </c>
      <c r="D72" s="43"/>
      <c r="E72" s="43"/>
      <c r="F72" s="43"/>
      <c r="G72" s="43"/>
      <c r="H72" s="43"/>
      <c r="I72" s="43"/>
      <c r="J72" s="44"/>
      <c r="K72" s="59"/>
      <c r="L72" s="60"/>
      <c r="M72" s="34"/>
    </row>
    <row r="73" spans="2:18" s="19" customFormat="1" ht="14.25" customHeight="1" x14ac:dyDescent="0.4">
      <c r="B73" s="34"/>
      <c r="C73" s="42" t="s">
        <v>116</v>
      </c>
      <c r="D73" s="43"/>
      <c r="E73" s="43"/>
      <c r="F73" s="43"/>
      <c r="G73" s="43"/>
      <c r="H73" s="43"/>
      <c r="I73" s="43"/>
      <c r="J73" s="44"/>
      <c r="K73" s="59"/>
      <c r="L73" s="60"/>
      <c r="M73" s="34"/>
    </row>
    <row r="74" spans="2:18" s="19" customFormat="1" ht="14.25" customHeight="1" x14ac:dyDescent="0.4">
      <c r="B74" s="34"/>
      <c r="C74" s="42" t="s">
        <v>117</v>
      </c>
      <c r="D74" s="43"/>
      <c r="E74" s="43"/>
      <c r="F74" s="43"/>
      <c r="G74" s="43"/>
      <c r="H74" s="43"/>
      <c r="I74" s="43"/>
      <c r="J74" s="44"/>
      <c r="K74" s="59"/>
      <c r="L74" s="60"/>
      <c r="M74" s="34"/>
    </row>
    <row r="75" spans="2:18" s="19" customFormat="1" ht="14.25" customHeight="1" x14ac:dyDescent="0.4">
      <c r="B75" s="34"/>
      <c r="C75" s="42" t="s">
        <v>118</v>
      </c>
      <c r="D75" s="43"/>
      <c r="E75" s="43"/>
      <c r="F75" s="43"/>
      <c r="G75" s="43"/>
      <c r="H75" s="43"/>
      <c r="I75" s="43"/>
      <c r="J75" s="44"/>
      <c r="K75" s="59"/>
      <c r="L75" s="60"/>
      <c r="M75" s="34"/>
    </row>
    <row r="76" spans="2:18" s="19" customFormat="1" ht="14.25" customHeight="1" x14ac:dyDescent="0.4">
      <c r="B76" s="34"/>
      <c r="C76" s="42" t="s">
        <v>114</v>
      </c>
      <c r="D76" s="43"/>
      <c r="E76" s="43"/>
      <c r="F76" s="43"/>
      <c r="G76" s="43"/>
      <c r="H76" s="43"/>
      <c r="I76" s="43"/>
      <c r="J76" s="44"/>
      <c r="K76" s="59"/>
      <c r="L76" s="60"/>
      <c r="M76" s="34"/>
    </row>
    <row r="77" spans="2:18" customFormat="1" ht="14.25" customHeight="1" x14ac:dyDescent="0.4">
      <c r="C77" s="42" t="s">
        <v>119</v>
      </c>
      <c r="D77" s="43"/>
      <c r="E77" s="43"/>
      <c r="F77" s="43"/>
      <c r="G77" s="43"/>
      <c r="H77" s="43"/>
      <c r="I77" s="43"/>
      <c r="J77" s="44"/>
      <c r="K77" s="59"/>
      <c r="L77" s="60"/>
    </row>
    <row r="78" spans="2:18" customFormat="1" ht="14.25" customHeight="1" x14ac:dyDescent="0.4">
      <c r="C78" s="42" t="s">
        <v>200</v>
      </c>
      <c r="D78" s="43"/>
      <c r="E78" s="43"/>
      <c r="F78" s="43"/>
      <c r="G78" s="43"/>
      <c r="H78" s="43"/>
      <c r="I78" s="43"/>
      <c r="J78" s="44"/>
      <c r="K78" s="59"/>
      <c r="L78" s="60"/>
    </row>
    <row r="79" spans="2:18" customFormat="1" ht="4.5" customHeight="1" x14ac:dyDescent="0.4"/>
    <row r="80" spans="2:18" customFormat="1" ht="14.25" customHeight="1" thickBot="1" x14ac:dyDescent="0.45">
      <c r="B80" s="19" t="s">
        <v>121</v>
      </c>
      <c r="C80" s="17"/>
      <c r="D80" s="19"/>
      <c r="E80" s="19"/>
      <c r="F80" s="19"/>
      <c r="G80" s="19"/>
      <c r="H80" s="19"/>
      <c r="I80" s="19"/>
      <c r="J80" s="19"/>
      <c r="K80" s="19"/>
      <c r="L80" s="19"/>
    </row>
    <row r="81" spans="2:21" customFormat="1" ht="14.25" customHeight="1" x14ac:dyDescent="0.4">
      <c r="C81" s="50"/>
      <c r="D81" s="51"/>
      <c r="E81" s="51"/>
      <c r="F81" s="51"/>
      <c r="G81" s="51"/>
      <c r="H81" s="51"/>
      <c r="I81" s="51"/>
      <c r="J81" s="51"/>
      <c r="K81" s="51"/>
      <c r="L81" s="52"/>
    </row>
    <row r="82" spans="2:21" customFormat="1" ht="14.25" customHeight="1" x14ac:dyDescent="0.4">
      <c r="C82" s="53"/>
      <c r="D82" s="54"/>
      <c r="E82" s="54"/>
      <c r="F82" s="54"/>
      <c r="G82" s="54"/>
      <c r="H82" s="54"/>
      <c r="I82" s="54"/>
      <c r="J82" s="54"/>
      <c r="K82" s="54"/>
      <c r="L82" s="55"/>
    </row>
    <row r="83" spans="2:21" customFormat="1" ht="14.25" customHeight="1" thickBot="1" x14ac:dyDescent="0.45">
      <c r="C83" s="56"/>
      <c r="D83" s="57"/>
      <c r="E83" s="57"/>
      <c r="F83" s="57"/>
      <c r="G83" s="57"/>
      <c r="H83" s="57"/>
      <c r="I83" s="57"/>
      <c r="J83" s="57"/>
      <c r="K83" s="57"/>
      <c r="L83" s="58"/>
    </row>
    <row r="84" spans="2:21" s="29" customFormat="1" ht="14.25" customHeight="1" x14ac:dyDescent="0.4"/>
    <row r="85" spans="2:21" s="29" customFormat="1" ht="14.25" customHeight="1" x14ac:dyDescent="0.4">
      <c r="B85" s="26" t="s">
        <v>122</v>
      </c>
      <c r="C85" s="19"/>
      <c r="O85" s="19"/>
    </row>
    <row r="86" spans="2:21" s="29" customFormat="1" ht="14.25" customHeight="1" x14ac:dyDescent="0.4">
      <c r="C86" s="45" t="s">
        <v>109</v>
      </c>
      <c r="D86" s="45"/>
      <c r="E86" s="45"/>
      <c r="F86" s="45" t="s">
        <v>108</v>
      </c>
      <c r="G86" s="45"/>
      <c r="H86" s="45"/>
      <c r="R86" s="19" t="s">
        <v>109</v>
      </c>
    </row>
    <row r="87" spans="2:21" s="29" customFormat="1" ht="4.5" customHeight="1" thickBot="1" x14ac:dyDescent="0.45">
      <c r="C87" s="19"/>
      <c r="D87" s="19"/>
      <c r="E87" s="19"/>
      <c r="F87" s="19"/>
      <c r="G87" s="19"/>
      <c r="H87" s="26"/>
      <c r="R87" s="19" t="s">
        <v>108</v>
      </c>
    </row>
    <row r="88" spans="2:21" s="29" customFormat="1" ht="14.25" customHeight="1" thickBot="1" x14ac:dyDescent="0.45">
      <c r="C88" s="19"/>
      <c r="D88" s="19"/>
      <c r="E88" s="19"/>
      <c r="F88" s="19"/>
      <c r="G88" s="19"/>
      <c r="H88" s="26" t="s">
        <v>123</v>
      </c>
      <c r="I88" s="62"/>
      <c r="J88" s="63"/>
      <c r="K88" s="63"/>
      <c r="L88" s="64"/>
    </row>
    <row r="89" spans="2:21" customFormat="1" ht="14.25" customHeight="1" x14ac:dyDescent="0.4"/>
    <row r="90" spans="2:21" s="19" customFormat="1" ht="14.25" customHeight="1" x14ac:dyDescent="0.4">
      <c r="B90" s="61" t="s">
        <v>124</v>
      </c>
      <c r="C90" s="61"/>
      <c r="D90" s="61"/>
      <c r="E90" s="61"/>
      <c r="F90" s="61"/>
      <c r="G90" s="61"/>
      <c r="H90" s="61"/>
      <c r="I90" s="29"/>
      <c r="J90" s="29"/>
      <c r="K90" s="29"/>
      <c r="L90" s="29"/>
      <c r="M90" s="29"/>
      <c r="U90"/>
    </row>
    <row r="91" spans="2:21" s="19" customFormat="1" ht="14.25" customHeight="1" x14ac:dyDescent="0.4">
      <c r="B91" s="36" t="s">
        <v>125</v>
      </c>
      <c r="C91" s="34"/>
      <c r="D91" s="34"/>
      <c r="E91" s="34"/>
      <c r="F91" s="34"/>
      <c r="G91" s="34"/>
      <c r="H91" s="34"/>
      <c r="I91" s="34"/>
      <c r="J91" s="34"/>
      <c r="K91" s="34"/>
      <c r="L91" s="34"/>
      <c r="M91" s="34"/>
    </row>
    <row r="92" spans="2:21" s="19" customFormat="1" ht="14.25" customHeight="1" x14ac:dyDescent="0.4">
      <c r="B92" s="37" t="s">
        <v>120</v>
      </c>
      <c r="C92" s="37"/>
      <c r="D92" s="37"/>
      <c r="E92" s="37"/>
      <c r="F92" s="37"/>
      <c r="G92" s="37"/>
      <c r="H92" s="37"/>
      <c r="I92" s="37"/>
      <c r="J92" s="37"/>
      <c r="K92" s="37"/>
      <c r="L92" s="37"/>
      <c r="M92" s="37"/>
    </row>
    <row r="93" spans="2:21" s="19" customFormat="1" ht="14.25" customHeight="1" x14ac:dyDescent="0.4">
      <c r="B93" s="34"/>
      <c r="C93" s="42" t="s">
        <v>127</v>
      </c>
      <c r="D93" s="43"/>
      <c r="E93" s="43"/>
      <c r="F93" s="43"/>
      <c r="G93" s="43"/>
      <c r="H93" s="43"/>
      <c r="I93" s="43"/>
      <c r="J93" s="44"/>
      <c r="K93" s="59"/>
      <c r="L93" s="60"/>
      <c r="M93" s="34"/>
      <c r="R93" s="19" t="s">
        <v>163</v>
      </c>
    </row>
    <row r="94" spans="2:21" s="19" customFormat="1" ht="14.25" customHeight="1" x14ac:dyDescent="0.4">
      <c r="B94" s="34"/>
      <c r="C94" s="42" t="s">
        <v>201</v>
      </c>
      <c r="D94" s="43"/>
      <c r="E94" s="43"/>
      <c r="F94" s="43"/>
      <c r="G94" s="43"/>
      <c r="H94" s="43"/>
      <c r="I94" s="43"/>
      <c r="J94" s="44"/>
      <c r="K94" s="59"/>
      <c r="L94" s="60"/>
      <c r="M94" s="34"/>
    </row>
    <row r="95" spans="2:21" s="19" customFormat="1" ht="14.25" customHeight="1" x14ac:dyDescent="0.4">
      <c r="B95" s="34"/>
      <c r="C95" s="42" t="s">
        <v>129</v>
      </c>
      <c r="D95" s="43"/>
      <c r="E95" s="43"/>
      <c r="F95" s="43"/>
      <c r="G95" s="43"/>
      <c r="H95" s="43"/>
      <c r="I95" s="43"/>
      <c r="J95" s="44"/>
      <c r="K95" s="59"/>
      <c r="L95" s="60"/>
      <c r="M95" s="34"/>
    </row>
    <row r="96" spans="2:21" s="19" customFormat="1" ht="14.25" customHeight="1" x14ac:dyDescent="0.4">
      <c r="B96" s="34"/>
      <c r="C96" s="42" t="s">
        <v>130</v>
      </c>
      <c r="D96" s="43"/>
      <c r="E96" s="43"/>
      <c r="F96" s="43"/>
      <c r="G96" s="43"/>
      <c r="H96" s="43"/>
      <c r="I96" s="43"/>
      <c r="J96" s="44"/>
      <c r="K96" s="59"/>
      <c r="L96" s="60"/>
      <c r="M96" s="34"/>
    </row>
    <row r="97" spans="1:13" s="19" customFormat="1" ht="14.25" customHeight="1" x14ac:dyDescent="0.4">
      <c r="B97" s="34"/>
      <c r="C97" s="42" t="s">
        <v>131</v>
      </c>
      <c r="D97" s="43"/>
      <c r="E97" s="43"/>
      <c r="F97" s="43"/>
      <c r="G97" s="43"/>
      <c r="H97" s="43"/>
      <c r="I97" s="43"/>
      <c r="J97" s="44"/>
      <c r="K97" s="59"/>
      <c r="L97" s="60"/>
      <c r="M97" s="34"/>
    </row>
    <row r="98" spans="1:13" s="19" customFormat="1" ht="14.25" customHeight="1" x14ac:dyDescent="0.4">
      <c r="B98" s="34"/>
      <c r="C98" s="42" t="s">
        <v>132</v>
      </c>
      <c r="D98" s="43"/>
      <c r="E98" s="43"/>
      <c r="F98" s="43"/>
      <c r="G98" s="43"/>
      <c r="H98" s="43"/>
      <c r="I98" s="43"/>
      <c r="J98" s="44"/>
      <c r="K98" s="59"/>
      <c r="L98" s="60"/>
      <c r="M98" s="34"/>
    </row>
    <row r="99" spans="1:13" customFormat="1" ht="14.25" customHeight="1" x14ac:dyDescent="0.4">
      <c r="C99" s="42" t="s">
        <v>133</v>
      </c>
      <c r="D99" s="43"/>
      <c r="E99" s="43"/>
      <c r="F99" s="43"/>
      <c r="G99" s="43"/>
      <c r="H99" s="43"/>
      <c r="I99" s="43"/>
      <c r="J99" s="44"/>
      <c r="K99" s="59"/>
      <c r="L99" s="60"/>
    </row>
    <row r="100" spans="1:13" customFormat="1" ht="14.25" customHeight="1" x14ac:dyDescent="0.4">
      <c r="C100" s="42" t="s">
        <v>134</v>
      </c>
      <c r="D100" s="43"/>
      <c r="E100" s="43"/>
      <c r="F100" s="43"/>
      <c r="G100" s="43"/>
      <c r="H100" s="43"/>
      <c r="I100" s="43"/>
      <c r="J100" s="44"/>
      <c r="K100" s="59"/>
      <c r="L100" s="60"/>
    </row>
    <row r="101" spans="1:13" customFormat="1" ht="14.25" customHeight="1" x14ac:dyDescent="0.4">
      <c r="C101" s="42" t="s">
        <v>135</v>
      </c>
      <c r="D101" s="43"/>
      <c r="E101" s="43"/>
      <c r="F101" s="43"/>
      <c r="G101" s="43"/>
      <c r="H101" s="43"/>
      <c r="I101" s="43"/>
      <c r="J101" s="44"/>
      <c r="K101" s="59"/>
      <c r="L101" s="60"/>
    </row>
    <row r="102" spans="1:13" customFormat="1" ht="14.25" customHeight="1" x14ac:dyDescent="0.4">
      <c r="C102" s="42" t="s">
        <v>126</v>
      </c>
      <c r="D102" s="43"/>
      <c r="E102" s="43"/>
      <c r="F102" s="43"/>
      <c r="G102" s="43"/>
      <c r="H102" s="43"/>
      <c r="I102" s="43"/>
      <c r="J102" s="44"/>
      <c r="K102" s="59"/>
      <c r="L102" s="60"/>
    </row>
    <row r="103" spans="1:13" customFormat="1" ht="4.5" customHeight="1" x14ac:dyDescent="0.4"/>
    <row r="104" spans="1:13" customFormat="1" ht="14.25" customHeight="1" thickBot="1" x14ac:dyDescent="0.45">
      <c r="B104" s="19" t="s">
        <v>136</v>
      </c>
      <c r="C104" s="17"/>
      <c r="D104" s="19"/>
      <c r="E104" s="19"/>
      <c r="F104" s="19"/>
      <c r="G104" s="19"/>
      <c r="H104" s="19"/>
      <c r="I104" s="19"/>
      <c r="J104" s="19"/>
      <c r="K104" s="19"/>
      <c r="L104" s="19"/>
    </row>
    <row r="105" spans="1:13" customFormat="1" ht="14.25" customHeight="1" x14ac:dyDescent="0.4">
      <c r="C105" s="50"/>
      <c r="D105" s="51"/>
      <c r="E105" s="51"/>
      <c r="F105" s="51"/>
      <c r="G105" s="51"/>
      <c r="H105" s="51"/>
      <c r="I105" s="51"/>
      <c r="J105" s="51"/>
      <c r="K105" s="51"/>
      <c r="L105" s="52"/>
    </row>
    <row r="106" spans="1:13" customFormat="1" ht="14.25" customHeight="1" x14ac:dyDescent="0.4">
      <c r="C106" s="53"/>
      <c r="D106" s="54"/>
      <c r="E106" s="54"/>
      <c r="F106" s="54"/>
      <c r="G106" s="54"/>
      <c r="H106" s="54"/>
      <c r="I106" s="54"/>
      <c r="J106" s="54"/>
      <c r="K106" s="54"/>
      <c r="L106" s="55"/>
    </row>
    <row r="107" spans="1:13" customFormat="1" ht="13.9" customHeight="1" thickBot="1" x14ac:dyDescent="0.45">
      <c r="C107" s="56"/>
      <c r="D107" s="57"/>
      <c r="E107" s="57"/>
      <c r="F107" s="57"/>
      <c r="G107" s="57"/>
      <c r="H107" s="57"/>
      <c r="I107" s="57"/>
      <c r="J107" s="57"/>
      <c r="K107" s="57"/>
      <c r="L107" s="58"/>
    </row>
    <row r="108" spans="1:13" customFormat="1" ht="13.9" customHeight="1" x14ac:dyDescent="0.4">
      <c r="C108" s="40"/>
      <c r="D108" s="40"/>
      <c r="E108" s="40"/>
      <c r="F108" s="40"/>
      <c r="G108" s="40"/>
      <c r="H108" s="40"/>
      <c r="I108" s="40"/>
      <c r="J108" s="40"/>
      <c r="K108" s="40"/>
      <c r="L108" s="40"/>
    </row>
    <row r="109" spans="1:13" customFormat="1" ht="13.9" customHeight="1" x14ac:dyDescent="0.4">
      <c r="C109" s="40"/>
      <c r="D109" s="40"/>
      <c r="E109" s="40"/>
      <c r="F109" s="40"/>
      <c r="G109" s="40"/>
      <c r="H109" s="40"/>
      <c r="I109" s="40"/>
      <c r="J109" s="40"/>
      <c r="K109" s="40"/>
      <c r="L109" s="40"/>
    </row>
    <row r="110" spans="1:13" s="19" customFormat="1" ht="27.6" customHeight="1" x14ac:dyDescent="0.4">
      <c r="A110" s="32"/>
      <c r="B110" s="41" t="s">
        <v>193</v>
      </c>
      <c r="C110" s="41"/>
      <c r="D110" s="41"/>
      <c r="E110" s="41"/>
      <c r="F110" s="41"/>
      <c r="G110" s="41"/>
      <c r="H110" s="41"/>
      <c r="I110" s="41"/>
      <c r="J110" s="41"/>
      <c r="K110" s="41"/>
      <c r="L110" s="41"/>
      <c r="M110" s="41"/>
    </row>
    <row r="111" spans="1:13" s="19" customFormat="1" ht="14.25" customHeight="1" x14ac:dyDescent="0.4">
      <c r="A111" s="32"/>
      <c r="B111" s="34"/>
      <c r="C111" s="42" t="s">
        <v>164</v>
      </c>
      <c r="D111" s="43"/>
      <c r="E111" s="43"/>
      <c r="F111" s="43"/>
      <c r="G111" s="43"/>
      <c r="H111" s="43"/>
      <c r="I111" s="43"/>
      <c r="J111" s="44"/>
      <c r="K111" s="59"/>
      <c r="L111" s="60"/>
      <c r="M111" s="34"/>
    </row>
    <row r="112" spans="1:13" s="19" customFormat="1" ht="14.25" customHeight="1" x14ac:dyDescent="0.4">
      <c r="A112" s="32"/>
      <c r="B112" s="34"/>
      <c r="C112" s="42" t="s">
        <v>167</v>
      </c>
      <c r="D112" s="43"/>
      <c r="E112" s="43"/>
      <c r="F112" s="43"/>
      <c r="G112" s="43"/>
      <c r="H112" s="43"/>
      <c r="I112" s="43"/>
      <c r="J112" s="44"/>
      <c r="K112" s="59"/>
      <c r="L112" s="60"/>
      <c r="M112" s="34"/>
    </row>
    <row r="113" spans="1:13" s="19" customFormat="1" ht="14.25" customHeight="1" x14ac:dyDescent="0.4">
      <c r="A113" s="32"/>
      <c r="B113" s="34"/>
      <c r="C113" s="42" t="s">
        <v>168</v>
      </c>
      <c r="D113" s="43"/>
      <c r="E113" s="43"/>
      <c r="F113" s="43"/>
      <c r="G113" s="43"/>
      <c r="H113" s="43"/>
      <c r="I113" s="43"/>
      <c r="J113" s="44"/>
      <c r="K113" s="59"/>
      <c r="L113" s="60"/>
      <c r="M113" s="34"/>
    </row>
    <row r="114" spans="1:13" s="19" customFormat="1" ht="14.25" customHeight="1" x14ac:dyDescent="0.4">
      <c r="A114" s="32"/>
      <c r="B114" s="34"/>
      <c r="C114" s="42" t="s">
        <v>169</v>
      </c>
      <c r="D114" s="43"/>
      <c r="E114" s="43"/>
      <c r="F114" s="43"/>
      <c r="G114" s="43"/>
      <c r="H114" s="43"/>
      <c r="I114" s="43"/>
      <c r="J114" s="44"/>
      <c r="K114" s="59"/>
      <c r="L114" s="60"/>
      <c r="M114" s="34"/>
    </row>
    <row r="115" spans="1:13" s="19" customFormat="1" ht="14.25" customHeight="1" x14ac:dyDescent="0.4">
      <c r="A115" s="32"/>
      <c r="B115" s="34"/>
      <c r="C115" s="42" t="s">
        <v>170</v>
      </c>
      <c r="D115" s="43"/>
      <c r="E115" s="43"/>
      <c r="F115" s="43"/>
      <c r="G115" s="43"/>
      <c r="H115" s="43"/>
      <c r="I115" s="43"/>
      <c r="J115" s="44"/>
      <c r="K115" s="59"/>
      <c r="L115" s="60"/>
      <c r="M115" s="34"/>
    </row>
    <row r="116" spans="1:13" s="19" customFormat="1" ht="14.25" customHeight="1" x14ac:dyDescent="0.4">
      <c r="A116" s="32"/>
      <c r="B116" s="34"/>
      <c r="C116" s="42" t="s">
        <v>185</v>
      </c>
      <c r="D116" s="43"/>
      <c r="E116" s="43"/>
      <c r="F116" s="43"/>
      <c r="G116" s="43"/>
      <c r="H116" s="43"/>
      <c r="I116" s="43"/>
      <c r="J116" s="44"/>
      <c r="K116" s="59"/>
      <c r="L116" s="60"/>
      <c r="M116" s="34"/>
    </row>
    <row r="117" spans="1:13" customFormat="1" ht="14.25" customHeight="1" x14ac:dyDescent="0.4">
      <c r="A117" s="33"/>
      <c r="C117" s="42" t="s">
        <v>165</v>
      </c>
      <c r="D117" s="43"/>
      <c r="E117" s="43"/>
      <c r="F117" s="43"/>
      <c r="G117" s="43"/>
      <c r="H117" s="43"/>
      <c r="I117" s="43"/>
      <c r="J117" s="44"/>
      <c r="K117" s="59"/>
      <c r="L117" s="60"/>
    </row>
    <row r="118" spans="1:13" customFormat="1" ht="14.25" customHeight="1" x14ac:dyDescent="0.4">
      <c r="A118" s="33"/>
      <c r="C118" s="42" t="s">
        <v>166</v>
      </c>
      <c r="D118" s="43"/>
      <c r="E118" s="43"/>
      <c r="F118" s="43"/>
      <c r="G118" s="43"/>
      <c r="H118" s="43"/>
      <c r="I118" s="43"/>
      <c r="J118" s="44"/>
      <c r="K118" s="59"/>
      <c r="L118" s="60"/>
    </row>
    <row r="119" spans="1:13" customFormat="1" ht="14.25" customHeight="1" x14ac:dyDescent="0.4">
      <c r="A119" s="33"/>
      <c r="C119" s="42" t="s">
        <v>171</v>
      </c>
      <c r="D119" s="43"/>
      <c r="E119" s="43"/>
      <c r="F119" s="43"/>
      <c r="G119" s="43"/>
      <c r="H119" s="43"/>
      <c r="I119" s="43"/>
      <c r="J119" s="44"/>
      <c r="K119" s="59"/>
      <c r="L119" s="60"/>
    </row>
    <row r="120" spans="1:13" customFormat="1" ht="14.25" customHeight="1" x14ac:dyDescent="0.4">
      <c r="A120" s="33"/>
      <c r="C120" s="42" t="s">
        <v>172</v>
      </c>
      <c r="D120" s="43"/>
      <c r="E120" s="43"/>
      <c r="F120" s="43"/>
      <c r="G120" s="43"/>
      <c r="H120" s="43"/>
      <c r="I120" s="43"/>
      <c r="J120" s="44"/>
      <c r="K120" s="59"/>
      <c r="L120" s="60"/>
    </row>
    <row r="121" spans="1:13" customFormat="1" ht="14.25" customHeight="1" x14ac:dyDescent="0.4">
      <c r="A121" s="33"/>
      <c r="C121" s="42" t="s">
        <v>173</v>
      </c>
      <c r="D121" s="43"/>
      <c r="E121" s="43"/>
      <c r="F121" s="43"/>
      <c r="G121" s="43"/>
      <c r="H121" s="43"/>
      <c r="I121" s="43"/>
      <c r="J121" s="44"/>
      <c r="K121" s="59"/>
      <c r="L121" s="60"/>
    </row>
    <row r="122" spans="1:13" customFormat="1" ht="14.25" customHeight="1" x14ac:dyDescent="0.4">
      <c r="A122" s="33"/>
      <c r="C122" s="42" t="s">
        <v>175</v>
      </c>
      <c r="D122" s="43"/>
      <c r="E122" s="43"/>
      <c r="F122" s="43"/>
      <c r="G122" s="43"/>
      <c r="H122" s="43"/>
      <c r="I122" s="43"/>
      <c r="J122" s="44"/>
      <c r="K122" s="59"/>
      <c r="L122" s="60"/>
    </row>
    <row r="123" spans="1:13" customFormat="1" ht="14.25" customHeight="1" x14ac:dyDescent="0.4">
      <c r="A123" s="33"/>
      <c r="C123" s="42" t="s">
        <v>174</v>
      </c>
      <c r="D123" s="43"/>
      <c r="E123" s="43"/>
      <c r="F123" s="43"/>
      <c r="G123" s="43"/>
      <c r="H123" s="43"/>
      <c r="I123" s="43"/>
      <c r="J123" s="44"/>
      <c r="K123" s="59"/>
      <c r="L123" s="60"/>
    </row>
    <row r="124" spans="1:13" customFormat="1" ht="14.25" customHeight="1" x14ac:dyDescent="0.4">
      <c r="A124" s="33"/>
      <c r="C124" s="42" t="s">
        <v>176</v>
      </c>
      <c r="D124" s="43"/>
      <c r="E124" s="43"/>
      <c r="F124" s="43"/>
      <c r="G124" s="43"/>
      <c r="H124" s="43"/>
      <c r="I124" s="43"/>
      <c r="J124" s="44"/>
      <c r="K124" s="59"/>
      <c r="L124" s="60"/>
    </row>
    <row r="125" spans="1:13" customFormat="1" ht="14.25" customHeight="1" x14ac:dyDescent="0.4">
      <c r="A125" s="33"/>
      <c r="C125" s="42" t="s">
        <v>177</v>
      </c>
      <c r="D125" s="43"/>
      <c r="E125" s="43"/>
      <c r="F125" s="43"/>
      <c r="G125" s="43"/>
      <c r="H125" s="43"/>
      <c r="I125" s="43"/>
      <c r="J125" s="44"/>
      <c r="K125" s="59"/>
      <c r="L125" s="60"/>
    </row>
    <row r="126" spans="1:13" customFormat="1" ht="14.25" customHeight="1" x14ac:dyDescent="0.4">
      <c r="A126" s="33"/>
      <c r="C126" s="42" t="s">
        <v>178</v>
      </c>
      <c r="D126" s="43"/>
      <c r="E126" s="43"/>
      <c r="F126" s="43"/>
      <c r="G126" s="43"/>
      <c r="H126" s="43"/>
      <c r="I126" s="43"/>
      <c r="J126" s="44"/>
      <c r="K126" s="59"/>
      <c r="L126" s="60"/>
    </row>
    <row r="127" spans="1:13" customFormat="1" ht="14.25" customHeight="1" x14ac:dyDescent="0.4">
      <c r="A127" s="33"/>
      <c r="C127" s="42" t="s">
        <v>179</v>
      </c>
      <c r="D127" s="43"/>
      <c r="E127" s="43"/>
      <c r="F127" s="43"/>
      <c r="G127" s="43"/>
      <c r="H127" s="43"/>
      <c r="I127" s="43"/>
      <c r="J127" s="44"/>
      <c r="K127" s="59"/>
      <c r="L127" s="60"/>
    </row>
    <row r="128" spans="1:13" customFormat="1" ht="14.25" customHeight="1" x14ac:dyDescent="0.4">
      <c r="A128" s="33"/>
      <c r="C128" s="42" t="s">
        <v>180</v>
      </c>
      <c r="D128" s="43"/>
      <c r="E128" s="43"/>
      <c r="F128" s="43"/>
      <c r="G128" s="43"/>
      <c r="H128" s="43"/>
      <c r="I128" s="43"/>
      <c r="J128" s="44"/>
      <c r="K128" s="59"/>
      <c r="L128" s="60"/>
    </row>
    <row r="129" spans="1:18" customFormat="1" ht="14.25" customHeight="1" x14ac:dyDescent="0.4">
      <c r="A129" s="33"/>
      <c r="C129" s="42" t="s">
        <v>181</v>
      </c>
      <c r="D129" s="43"/>
      <c r="E129" s="43"/>
      <c r="F129" s="43"/>
      <c r="G129" s="43"/>
      <c r="H129" s="43"/>
      <c r="I129" s="43"/>
      <c r="J129" s="44"/>
      <c r="K129" s="59"/>
      <c r="L129" s="60"/>
    </row>
    <row r="130" spans="1:18" customFormat="1" ht="14.25" customHeight="1" x14ac:dyDescent="0.4">
      <c r="A130" s="33"/>
      <c r="C130" s="42" t="s">
        <v>182</v>
      </c>
      <c r="D130" s="43"/>
      <c r="E130" s="43"/>
      <c r="F130" s="43"/>
      <c r="G130" s="43"/>
      <c r="H130" s="43"/>
      <c r="I130" s="43"/>
      <c r="J130" s="44"/>
      <c r="K130" s="59"/>
      <c r="L130" s="60"/>
    </row>
    <row r="131" spans="1:18" customFormat="1" ht="13.9" customHeight="1" x14ac:dyDescent="0.4">
      <c r="C131" s="42" t="s">
        <v>183</v>
      </c>
      <c r="D131" s="43"/>
      <c r="E131" s="43"/>
      <c r="F131" s="43"/>
      <c r="G131" s="43"/>
      <c r="H131" s="43"/>
      <c r="I131" s="43"/>
      <c r="J131" s="44"/>
      <c r="K131" s="59"/>
      <c r="L131" s="60"/>
    </row>
    <row r="132" spans="1:18" customFormat="1" ht="13.9" customHeight="1" x14ac:dyDescent="0.4">
      <c r="C132" s="42" t="s">
        <v>184</v>
      </c>
      <c r="D132" s="43"/>
      <c r="E132" s="43"/>
      <c r="F132" s="43"/>
      <c r="G132" s="43"/>
      <c r="H132" s="43"/>
      <c r="I132" s="43"/>
      <c r="J132" s="44"/>
      <c r="K132" s="59"/>
      <c r="L132" s="60"/>
    </row>
    <row r="133" spans="1:18" customFormat="1" ht="13.9" customHeight="1" x14ac:dyDescent="0.4">
      <c r="C133" s="42" t="s">
        <v>186</v>
      </c>
      <c r="D133" s="43"/>
      <c r="E133" s="43"/>
      <c r="F133" s="43"/>
      <c r="G133" s="43"/>
      <c r="H133" s="43"/>
      <c r="I133" s="43"/>
      <c r="J133" s="44"/>
      <c r="K133" s="59"/>
      <c r="L133" s="60"/>
    </row>
    <row r="134" spans="1:18" customFormat="1" ht="13.9" customHeight="1" x14ac:dyDescent="0.4">
      <c r="C134" s="42" t="s">
        <v>187</v>
      </c>
      <c r="D134" s="43"/>
      <c r="E134" s="43"/>
      <c r="F134" s="43"/>
      <c r="G134" s="43"/>
      <c r="H134" s="43"/>
      <c r="I134" s="43"/>
      <c r="J134" s="44"/>
      <c r="K134" s="59"/>
      <c r="L134" s="60"/>
    </row>
    <row r="135" spans="1:18" customFormat="1" ht="13.9" customHeight="1" x14ac:dyDescent="0.4">
      <c r="C135" s="42" t="s">
        <v>188</v>
      </c>
      <c r="D135" s="43"/>
      <c r="E135" s="43"/>
      <c r="F135" s="43"/>
      <c r="G135" s="43"/>
      <c r="H135" s="43"/>
      <c r="I135" s="43"/>
      <c r="J135" s="44"/>
      <c r="K135" s="59"/>
      <c r="L135" s="60"/>
    </row>
    <row r="136" spans="1:18" customFormat="1" ht="13.9" customHeight="1" x14ac:dyDescent="0.4">
      <c r="C136" s="42" t="s">
        <v>189</v>
      </c>
      <c r="D136" s="43"/>
      <c r="E136" s="43"/>
      <c r="F136" s="43"/>
      <c r="G136" s="43"/>
      <c r="H136" s="43"/>
      <c r="I136" s="43"/>
      <c r="J136" s="44"/>
      <c r="K136" s="38"/>
      <c r="L136" s="39"/>
    </row>
    <row r="137" spans="1:18" customFormat="1" ht="13.9" customHeight="1" x14ac:dyDescent="0.4">
      <c r="C137" s="40"/>
      <c r="D137" s="40"/>
      <c r="E137" s="40"/>
      <c r="F137" s="40"/>
      <c r="G137" s="40"/>
      <c r="H137" s="40"/>
      <c r="I137" s="40"/>
      <c r="J137" s="40"/>
      <c r="K137" s="40"/>
      <c r="L137" s="40"/>
    </row>
    <row r="138" spans="1:18" s="29" customFormat="1" ht="13.9" customHeight="1" x14ac:dyDescent="0.4">
      <c r="B138" s="49" t="s">
        <v>194</v>
      </c>
      <c r="C138" s="49"/>
      <c r="D138" s="49"/>
      <c r="E138" s="49"/>
      <c r="F138" s="49"/>
      <c r="G138" s="49"/>
      <c r="H138" s="49"/>
      <c r="I138" s="49"/>
      <c r="J138" s="49"/>
      <c r="K138" s="49"/>
      <c r="L138" s="49"/>
      <c r="M138" s="49"/>
      <c r="O138" s="19"/>
    </row>
    <row r="139" spans="1:18" s="29" customFormat="1" ht="14.25" customHeight="1" x14ac:dyDescent="0.4">
      <c r="C139" s="45" t="s">
        <v>190</v>
      </c>
      <c r="D139" s="45"/>
      <c r="E139" s="45"/>
      <c r="F139" s="45" t="s">
        <v>191</v>
      </c>
      <c r="G139" s="45"/>
      <c r="H139" s="45"/>
      <c r="R139" s="19" t="s">
        <v>190</v>
      </c>
    </row>
    <row r="140" spans="1:18" s="29" customFormat="1" ht="4.5" customHeight="1" thickBot="1" x14ac:dyDescent="0.45">
      <c r="C140" s="19"/>
      <c r="D140" s="19"/>
      <c r="E140" s="19"/>
      <c r="F140" s="19"/>
      <c r="G140" s="19"/>
      <c r="H140" s="26"/>
      <c r="R140" s="19" t="s">
        <v>191</v>
      </c>
    </row>
    <row r="141" spans="1:18" s="29" customFormat="1" ht="14.25" customHeight="1" thickBot="1" x14ac:dyDescent="0.45">
      <c r="C141" s="19"/>
      <c r="D141" s="19"/>
      <c r="E141" s="19"/>
      <c r="F141" s="19"/>
      <c r="G141" s="19"/>
      <c r="H141" s="26" t="s">
        <v>202</v>
      </c>
      <c r="I141" s="46"/>
      <c r="J141" s="47"/>
      <c r="K141" s="47"/>
      <c r="L141" s="48"/>
    </row>
    <row r="142" spans="1:18" s="29" customFormat="1" ht="14.25" customHeight="1" x14ac:dyDescent="0.4">
      <c r="C142" s="19"/>
      <c r="D142" s="19"/>
      <c r="E142" s="19"/>
      <c r="F142" s="19"/>
      <c r="G142" s="19"/>
      <c r="H142" s="26"/>
      <c r="I142" s="26"/>
      <c r="J142" s="26"/>
      <c r="K142" s="26"/>
      <c r="L142" s="26"/>
      <c r="M142" s="26"/>
    </row>
    <row r="143" spans="1:18" customFormat="1" ht="14.25" customHeight="1" thickBot="1" x14ac:dyDescent="0.45">
      <c r="B143" s="19" t="s">
        <v>192</v>
      </c>
      <c r="C143" s="17"/>
      <c r="D143" s="19"/>
      <c r="E143" s="19"/>
      <c r="F143" s="19"/>
      <c r="G143" s="19"/>
      <c r="H143" s="19"/>
      <c r="I143" s="19"/>
      <c r="J143" s="19"/>
      <c r="K143" s="19"/>
      <c r="L143" s="19"/>
    </row>
    <row r="144" spans="1:18" customFormat="1" ht="14.25" customHeight="1" x14ac:dyDescent="0.4">
      <c r="C144" s="50"/>
      <c r="D144" s="51"/>
      <c r="E144" s="51"/>
      <c r="F144" s="51"/>
      <c r="G144" s="51"/>
      <c r="H144" s="51"/>
      <c r="I144" s="51"/>
      <c r="J144" s="51"/>
      <c r="K144" s="51"/>
      <c r="L144" s="52"/>
    </row>
    <row r="145" spans="3:12" customFormat="1" ht="14.25" customHeight="1" x14ac:dyDescent="0.4">
      <c r="C145" s="53"/>
      <c r="D145" s="54"/>
      <c r="E145" s="54"/>
      <c r="F145" s="54"/>
      <c r="G145" s="54"/>
      <c r="H145" s="54"/>
      <c r="I145" s="54"/>
      <c r="J145" s="54"/>
      <c r="K145" s="54"/>
      <c r="L145" s="55"/>
    </row>
    <row r="146" spans="3:12" customFormat="1" ht="13.9" customHeight="1" thickBot="1" x14ac:dyDescent="0.45">
      <c r="C146" s="56"/>
      <c r="D146" s="57"/>
      <c r="E146" s="57"/>
      <c r="F146" s="57"/>
      <c r="G146" s="57"/>
      <c r="H146" s="57"/>
      <c r="I146" s="57"/>
      <c r="J146" s="57"/>
      <c r="K146" s="57"/>
      <c r="L146" s="58"/>
    </row>
    <row r="147" spans="3:12" customFormat="1" ht="13.9" customHeight="1" x14ac:dyDescent="0.4">
      <c r="C147" s="40"/>
      <c r="D147" s="40"/>
      <c r="E147" s="40"/>
      <c r="F147" s="40"/>
      <c r="G147" s="40"/>
      <c r="H147" s="40"/>
      <c r="I147" s="40"/>
      <c r="J147" s="40"/>
      <c r="K147" s="40"/>
      <c r="L147" s="40"/>
    </row>
    <row r="148" spans="3:12" ht="24" customHeight="1" thickBot="1" x14ac:dyDescent="0.45">
      <c r="C148" s="26" t="s">
        <v>79</v>
      </c>
    </row>
    <row r="149" spans="3:12" ht="23.25" customHeight="1" thickBot="1" x14ac:dyDescent="0.45">
      <c r="C149" s="65" t="s">
        <v>75</v>
      </c>
      <c r="D149" s="66"/>
      <c r="E149" s="66"/>
      <c r="F149" s="67"/>
      <c r="G149" s="67"/>
      <c r="H149" s="67"/>
      <c r="I149" s="67"/>
      <c r="J149" s="67"/>
      <c r="K149" s="67"/>
      <c r="L149" s="67"/>
    </row>
    <row r="150" spans="3:12" ht="19.899999999999999" customHeight="1" thickBot="1" x14ac:dyDescent="0.45">
      <c r="C150" s="65" t="s">
        <v>76</v>
      </c>
      <c r="D150" s="66"/>
      <c r="E150" s="66"/>
      <c r="F150" s="67"/>
      <c r="G150" s="67"/>
      <c r="H150" s="67"/>
      <c r="I150" s="67"/>
      <c r="J150" s="67"/>
      <c r="K150" s="67"/>
      <c r="L150" s="67"/>
    </row>
    <row r="151" spans="3:12" ht="19.899999999999999" customHeight="1" thickBot="1" x14ac:dyDescent="0.45">
      <c r="C151" s="65" t="s">
        <v>77</v>
      </c>
      <c r="D151" s="66"/>
      <c r="E151" s="66"/>
      <c r="F151" s="74"/>
      <c r="G151" s="74"/>
      <c r="H151" s="74"/>
      <c r="I151" s="74"/>
      <c r="J151" s="74"/>
      <c r="K151" s="74"/>
      <c r="L151" s="74"/>
    </row>
    <row r="152" spans="3:12" ht="19.899999999999999" customHeight="1" thickBot="1" x14ac:dyDescent="0.45">
      <c r="C152" s="65" t="s">
        <v>78</v>
      </c>
      <c r="D152" s="66"/>
      <c r="E152" s="66"/>
      <c r="F152" s="67"/>
      <c r="G152" s="67"/>
      <c r="H152" s="67"/>
      <c r="I152" s="67"/>
      <c r="J152" s="67"/>
      <c r="K152" s="67"/>
      <c r="L152" s="67"/>
    </row>
    <row r="154" spans="3:12" x14ac:dyDescent="0.4">
      <c r="C154" s="17" t="s">
        <v>80</v>
      </c>
    </row>
  </sheetData>
  <sheetProtection formatRows="0"/>
  <mergeCells count="184">
    <mergeCell ref="L46:M47"/>
    <mergeCell ref="C47:G47"/>
    <mergeCell ref="H47:K47"/>
    <mergeCell ref="C46:E46"/>
    <mergeCell ref="I61:L61"/>
    <mergeCell ref="B56:M56"/>
    <mergeCell ref="C57:M58"/>
    <mergeCell ref="H60:L60"/>
    <mergeCell ref="B49:M50"/>
    <mergeCell ref="C52:L54"/>
    <mergeCell ref="C60:G60"/>
    <mergeCell ref="C59:E59"/>
    <mergeCell ref="F59:I59"/>
    <mergeCell ref="J59:L59"/>
    <mergeCell ref="H43:I43"/>
    <mergeCell ref="J43:K43"/>
    <mergeCell ref="C44:G44"/>
    <mergeCell ref="H44:I44"/>
    <mergeCell ref="J44:K44"/>
    <mergeCell ref="C45:G45"/>
    <mergeCell ref="H45:K45"/>
    <mergeCell ref="F46:G46"/>
    <mergeCell ref="H46:K46"/>
    <mergeCell ref="B1:M1"/>
    <mergeCell ref="C7:J7"/>
    <mergeCell ref="C8:J8"/>
    <mergeCell ref="C9:J9"/>
    <mergeCell ref="B11:M12"/>
    <mergeCell ref="J36:K36"/>
    <mergeCell ref="C37:G37"/>
    <mergeCell ref="H37:I37"/>
    <mergeCell ref="J37:K37"/>
    <mergeCell ref="L16:M16"/>
    <mergeCell ref="C151:E151"/>
    <mergeCell ref="F151:L151"/>
    <mergeCell ref="C152:E152"/>
    <mergeCell ref="F152:L152"/>
    <mergeCell ref="C17:M18"/>
    <mergeCell ref="C20:J20"/>
    <mergeCell ref="K20:K21"/>
    <mergeCell ref="L20:L21"/>
    <mergeCell ref="C27:M28"/>
    <mergeCell ref="C31:G31"/>
    <mergeCell ref="H31:I31"/>
    <mergeCell ref="J31:K31"/>
    <mergeCell ref="C32:G32"/>
    <mergeCell ref="H32:I32"/>
    <mergeCell ref="J32:K32"/>
    <mergeCell ref="L32:M45"/>
    <mergeCell ref="C38:G38"/>
    <mergeCell ref="H38:I38"/>
    <mergeCell ref="J38:K38"/>
    <mergeCell ref="C39:G39"/>
    <mergeCell ref="H39:I39"/>
    <mergeCell ref="J39:K39"/>
    <mergeCell ref="C40:G40"/>
    <mergeCell ref="H40:I40"/>
    <mergeCell ref="C149:E149"/>
    <mergeCell ref="F149:L149"/>
    <mergeCell ref="C150:E150"/>
    <mergeCell ref="F150:L150"/>
    <mergeCell ref="C33:G33"/>
    <mergeCell ref="H33:I33"/>
    <mergeCell ref="J33:K33"/>
    <mergeCell ref="C34:G34"/>
    <mergeCell ref="H34:I34"/>
    <mergeCell ref="J34:K34"/>
    <mergeCell ref="C35:G35"/>
    <mergeCell ref="H35:I35"/>
    <mergeCell ref="J35:K35"/>
    <mergeCell ref="C36:G36"/>
    <mergeCell ref="H36:I36"/>
    <mergeCell ref="J40:K40"/>
    <mergeCell ref="C41:G41"/>
    <mergeCell ref="H41:I41"/>
    <mergeCell ref="J41:K41"/>
    <mergeCell ref="C42:G42"/>
    <mergeCell ref="H42:I42"/>
    <mergeCell ref="J42:K42"/>
    <mergeCell ref="C43:G43"/>
    <mergeCell ref="C71:J71"/>
    <mergeCell ref="K71:L71"/>
    <mergeCell ref="C72:J72"/>
    <mergeCell ref="K72:L72"/>
    <mergeCell ref="C73:J73"/>
    <mergeCell ref="K73:L73"/>
    <mergeCell ref="B68:H68"/>
    <mergeCell ref="B63:M63"/>
    <mergeCell ref="C64:E64"/>
    <mergeCell ref="F64:H64"/>
    <mergeCell ref="I66:L66"/>
    <mergeCell ref="C81:L83"/>
    <mergeCell ref="C86:E86"/>
    <mergeCell ref="F86:H86"/>
    <mergeCell ref="I88:L88"/>
    <mergeCell ref="C74:J74"/>
    <mergeCell ref="K74:L74"/>
    <mergeCell ref="C75:J75"/>
    <mergeCell ref="K75:L75"/>
    <mergeCell ref="C76:J76"/>
    <mergeCell ref="K76:L76"/>
    <mergeCell ref="C77:J77"/>
    <mergeCell ref="K77:L77"/>
    <mergeCell ref="C78:J78"/>
    <mergeCell ref="K78:L78"/>
    <mergeCell ref="C95:J95"/>
    <mergeCell ref="K95:L95"/>
    <mergeCell ref="C96:J96"/>
    <mergeCell ref="K96:L96"/>
    <mergeCell ref="C97:J97"/>
    <mergeCell ref="K97:L97"/>
    <mergeCell ref="B90:H90"/>
    <mergeCell ref="C93:J93"/>
    <mergeCell ref="K93:L93"/>
    <mergeCell ref="C94:J94"/>
    <mergeCell ref="K94:L94"/>
    <mergeCell ref="C105:L107"/>
    <mergeCell ref="C98:J98"/>
    <mergeCell ref="K98:L98"/>
    <mergeCell ref="C99:J99"/>
    <mergeCell ref="K99:L99"/>
    <mergeCell ref="C100:J100"/>
    <mergeCell ref="K100:L100"/>
    <mergeCell ref="C101:J101"/>
    <mergeCell ref="K101:L101"/>
    <mergeCell ref="C102:J102"/>
    <mergeCell ref="K102:L102"/>
    <mergeCell ref="C111:J111"/>
    <mergeCell ref="K111:L111"/>
    <mergeCell ref="C112:J112"/>
    <mergeCell ref="K112:L112"/>
    <mergeCell ref="C113:J113"/>
    <mergeCell ref="K113:L113"/>
    <mergeCell ref="C114:J114"/>
    <mergeCell ref="K114:L114"/>
    <mergeCell ref="C115:J115"/>
    <mergeCell ref="K115:L115"/>
    <mergeCell ref="C116:J116"/>
    <mergeCell ref="K116:L116"/>
    <mergeCell ref="C117:J117"/>
    <mergeCell ref="K117:L117"/>
    <mergeCell ref="C118:J118"/>
    <mergeCell ref="K118:L118"/>
    <mergeCell ref="C119:J119"/>
    <mergeCell ref="K119:L119"/>
    <mergeCell ref="C120:J120"/>
    <mergeCell ref="K120:L120"/>
    <mergeCell ref="K129:L129"/>
    <mergeCell ref="C130:J130"/>
    <mergeCell ref="K130:L130"/>
    <mergeCell ref="C121:J121"/>
    <mergeCell ref="K121:L121"/>
    <mergeCell ref="C122:J122"/>
    <mergeCell ref="K122:L122"/>
    <mergeCell ref="C123:J123"/>
    <mergeCell ref="K123:L123"/>
    <mergeCell ref="C124:J124"/>
    <mergeCell ref="K124:L124"/>
    <mergeCell ref="C125:J125"/>
    <mergeCell ref="K125:L125"/>
    <mergeCell ref="B110:M110"/>
    <mergeCell ref="C136:J136"/>
    <mergeCell ref="C139:E139"/>
    <mergeCell ref="F139:H139"/>
    <mergeCell ref="I141:L141"/>
    <mergeCell ref="B138:M138"/>
    <mergeCell ref="C144:L146"/>
    <mergeCell ref="C131:J131"/>
    <mergeCell ref="K131:L131"/>
    <mergeCell ref="C132:J132"/>
    <mergeCell ref="K132:L132"/>
    <mergeCell ref="C133:J133"/>
    <mergeCell ref="K133:L133"/>
    <mergeCell ref="C134:J134"/>
    <mergeCell ref="K134:L134"/>
    <mergeCell ref="C135:J135"/>
    <mergeCell ref="K135:L135"/>
    <mergeCell ref="C126:J126"/>
    <mergeCell ref="K126:L126"/>
    <mergeCell ref="C127:J127"/>
    <mergeCell ref="K127:L127"/>
    <mergeCell ref="C128:J128"/>
    <mergeCell ref="K128:L128"/>
    <mergeCell ref="C129:J129"/>
  </mergeCells>
  <phoneticPr fontId="1"/>
  <conditionalFormatting sqref="A68:N83">
    <cfRule type="expression" dxfId="8" priority="10">
      <formula>$I$66=$R$64</formula>
    </cfRule>
  </conditionalFormatting>
  <conditionalFormatting sqref="A79:N83">
    <cfRule type="expression" dxfId="7" priority="6">
      <formula>AND($I$66=$R$63,$K$78&lt;&gt;$R$71)</formula>
    </cfRule>
  </conditionalFormatting>
  <conditionalFormatting sqref="A90:N109 A110:B110 N110 A111:N137">
    <cfRule type="expression" dxfId="6" priority="7">
      <formula>$I$88=$R$87</formula>
    </cfRule>
  </conditionalFormatting>
  <conditionalFormatting sqref="A104:N109 A131:N137">
    <cfRule type="expression" dxfId="5" priority="5">
      <formula>AND($I$88=$R$86,$K$102&lt;&gt;$R$93)</formula>
    </cfRule>
  </conditionalFormatting>
  <conditionalFormatting sqref="A143:N147">
    <cfRule type="expression" dxfId="4" priority="1">
      <formula>AND($I$88=$R$86,$K$102&lt;&gt;$R$93)</formula>
    </cfRule>
    <cfRule type="expression" dxfId="3" priority="2">
      <formula>$I$88=$R$87</formula>
    </cfRule>
  </conditionalFormatting>
  <conditionalFormatting sqref="F46:G46">
    <cfRule type="containsText" dxfId="2" priority="11" operator="containsText" text="記入してください">
      <formula>NOT(ISERROR(SEARCH("記入してください",F46)))</formula>
    </cfRule>
  </conditionalFormatting>
  <conditionalFormatting sqref="L32:M45">
    <cfRule type="containsText" dxfId="1" priority="12" operator="containsText" text="一致していません">
      <formula>NOT(ISERROR(SEARCH("一致していません",L32)))</formula>
    </cfRule>
  </conditionalFormatting>
  <dataValidations count="11">
    <dataValidation type="whole" allowBlank="1" showInputMessage="1" showErrorMessage="1" sqref="L22" xr:uid="{51426BE3-C71C-4F75-AF10-7A50F711023F}">
      <formula1>0</formula1>
      <formula2>9999999999</formula2>
    </dataValidation>
    <dataValidation type="whole" allowBlank="1" showInputMessage="1" showErrorMessage="1" sqref="K6" xr:uid="{BDE8A22A-ACB8-4F1F-838D-52B925CCCB4F}">
      <formula1>0</formula1>
      <formula2>999999999999999</formula2>
    </dataValidation>
    <dataValidation type="whole" allowBlank="1" showInputMessage="1" showErrorMessage="1" error="数値のみ記入してください。" sqref="H32:K46" xr:uid="{ECCE0115-D8C8-454C-B49C-BF388B75EE3D}">
      <formula1>0</formula1>
      <formula2>99999999</formula2>
    </dataValidation>
    <dataValidation type="whole" allowBlank="1" showInputMessage="1" showErrorMessage="1" error="数値のみ記入してください。" sqref="K7:K9" xr:uid="{13DD59C2-F794-470D-A8A2-EB0B3B05CE83}">
      <formula1>0</formula1>
      <formula2>9999999999</formula2>
    </dataValidation>
    <dataValidation type="whole" allowBlank="1" showInputMessage="1" showErrorMessage="1" error="数値のみ記入してください。" sqref="C22:K22" xr:uid="{5D3FFE13-7597-4778-99C3-B50A4509B222}">
      <formula1>0</formula1>
      <formula2>9999999</formula2>
    </dataValidation>
    <dataValidation type="list" allowBlank="1" showInputMessage="1" showErrorMessage="1" sqref="I61:L61" xr:uid="{6CE49752-2A21-4844-97AE-DE268C8E7C01}">
      <formula1>$R$56:$R$58</formula1>
    </dataValidation>
    <dataValidation type="list" allowBlank="1" showInputMessage="1" showErrorMessage="1" sqref="I66:L66" xr:uid="{98E48F93-58F2-4117-89ED-C806F919388D}">
      <formula1>$R$63:$R$64</formula1>
    </dataValidation>
    <dataValidation type="list" allowBlank="1" showInputMessage="1" showErrorMessage="1" sqref="K71:L78" xr:uid="{C632EFC7-6C79-4A26-884B-90E53384BD4D}">
      <formula1>$R$71:$R$72</formula1>
    </dataValidation>
    <dataValidation type="list" allowBlank="1" showInputMessage="1" showErrorMessage="1" sqref="I88:L89" xr:uid="{6917912D-C881-4E03-8332-0C3F9876CB5B}">
      <formula1>$R$86:$R$87</formula1>
    </dataValidation>
    <dataValidation type="list" allowBlank="1" showInputMessage="1" showErrorMessage="1" sqref="K93:L102 K111:L136" xr:uid="{82FFFE18-FBFA-48EB-8965-C9F9160803C7}">
      <formula1>$R$93:$R$94</formula1>
    </dataValidation>
    <dataValidation type="list" allowBlank="1" showInputMessage="1" showErrorMessage="1" sqref="I141:L141" xr:uid="{AE8FC022-A835-4D46-9EF0-D87C1FBD836F}">
      <formula1>$R$139:$R$141</formula1>
    </dataValidation>
  </dataValidations>
  <pageMargins left="0.23622047244094491" right="0.23622047244094491" top="0.35433070866141736" bottom="0.35433070866141736" header="0.31496062992125984" footer="0.31496062992125984"/>
  <pageSetup paperSize="9" orientation="portrait" verticalDpi="300" r:id="rId1"/>
  <headerFooter>
    <oddFooter>&amp;P ページ</oddFooter>
  </headerFooter>
  <rowBreaks count="3" manualBreakCount="3">
    <brk id="55" min="3" max="13" man="1"/>
    <brk id="108" min="3" max="13" man="1"/>
    <brk id="147" min="3"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9D9D5-E5CE-4A1D-BE11-6728520ADEF8}">
  <dimension ref="A1:BS8"/>
  <sheetViews>
    <sheetView workbookViewId="0"/>
  </sheetViews>
  <sheetFormatPr defaultRowHeight="18.75" x14ac:dyDescent="0.4"/>
  <cols>
    <col min="43" max="43" width="17.75" customWidth="1"/>
    <col min="48" max="48" width="17.75" customWidth="1"/>
    <col min="51" max="51" width="17.75" customWidth="1"/>
    <col min="54" max="54" width="17.75" customWidth="1"/>
    <col min="57" max="66" width="17.75" customWidth="1"/>
    <col min="71" max="71" width="48.5" customWidth="1"/>
  </cols>
  <sheetData>
    <row r="1" spans="1:71" x14ac:dyDescent="0.4">
      <c r="A1" s="2">
        <v>1</v>
      </c>
      <c r="B1" s="2">
        <v>2</v>
      </c>
      <c r="C1" s="2">
        <v>3</v>
      </c>
      <c r="D1" s="2">
        <v>4</v>
      </c>
      <c r="E1" s="2">
        <v>5</v>
      </c>
      <c r="F1" s="2">
        <v>6</v>
      </c>
      <c r="G1" s="2">
        <v>7</v>
      </c>
      <c r="H1" s="2">
        <v>8</v>
      </c>
      <c r="I1" s="2">
        <v>9</v>
      </c>
      <c r="J1" s="2">
        <v>10</v>
      </c>
      <c r="K1" s="2">
        <v>11</v>
      </c>
      <c r="L1" s="2">
        <v>12</v>
      </c>
      <c r="M1" s="2">
        <v>13</v>
      </c>
      <c r="N1" s="2">
        <v>14</v>
      </c>
      <c r="O1" s="2">
        <v>15</v>
      </c>
      <c r="P1" s="2">
        <v>16</v>
      </c>
      <c r="Q1" s="2">
        <v>17</v>
      </c>
      <c r="R1" s="2">
        <v>18</v>
      </c>
      <c r="S1" s="2">
        <v>19</v>
      </c>
      <c r="T1" s="2">
        <v>20</v>
      </c>
      <c r="U1" s="2">
        <v>21</v>
      </c>
      <c r="V1" s="2">
        <v>22</v>
      </c>
      <c r="W1" s="2">
        <v>23</v>
      </c>
      <c r="X1" s="2">
        <v>24</v>
      </c>
      <c r="Y1" s="2">
        <v>25</v>
      </c>
      <c r="Z1" s="2">
        <v>26</v>
      </c>
      <c r="AA1" s="2">
        <v>27</v>
      </c>
      <c r="AB1" s="2">
        <v>28</v>
      </c>
      <c r="AC1" s="2">
        <v>29</v>
      </c>
      <c r="AD1" s="2">
        <v>30</v>
      </c>
      <c r="AE1" s="2">
        <v>31</v>
      </c>
      <c r="AF1" s="2">
        <v>32</v>
      </c>
      <c r="AG1" s="2">
        <v>33</v>
      </c>
      <c r="AH1" s="2">
        <v>34</v>
      </c>
      <c r="AI1" s="2">
        <v>35</v>
      </c>
      <c r="AJ1" s="2">
        <v>36</v>
      </c>
      <c r="AK1" s="2">
        <v>37</v>
      </c>
      <c r="AL1" s="2">
        <v>38</v>
      </c>
      <c r="AM1" s="2">
        <v>39</v>
      </c>
      <c r="AN1" s="2">
        <v>40</v>
      </c>
      <c r="AO1" s="2">
        <v>41</v>
      </c>
      <c r="AP1" s="2">
        <v>42</v>
      </c>
      <c r="AQ1" s="2">
        <v>43</v>
      </c>
      <c r="AR1" s="31"/>
      <c r="AS1" s="31"/>
      <c r="AT1" s="31">
        <v>1</v>
      </c>
      <c r="AU1" s="31">
        <v>2</v>
      </c>
      <c r="AV1" s="31">
        <v>3</v>
      </c>
      <c r="AW1" s="31">
        <v>4</v>
      </c>
      <c r="AX1" s="31">
        <v>5</v>
      </c>
      <c r="AY1" s="31">
        <v>6</v>
      </c>
      <c r="AZ1" s="31">
        <v>7</v>
      </c>
      <c r="BA1" s="31">
        <v>8</v>
      </c>
      <c r="BB1" s="31"/>
      <c r="BC1" s="31"/>
      <c r="BD1" s="31">
        <v>1</v>
      </c>
      <c r="BE1" s="31">
        <v>2</v>
      </c>
      <c r="BF1" s="31">
        <v>3</v>
      </c>
      <c r="BG1" s="31">
        <v>4</v>
      </c>
      <c r="BH1" s="31">
        <v>5</v>
      </c>
      <c r="BI1" s="31">
        <v>6</v>
      </c>
      <c r="BJ1" s="31">
        <v>7</v>
      </c>
      <c r="BK1" s="31">
        <v>8</v>
      </c>
      <c r="BL1" s="31">
        <v>9</v>
      </c>
      <c r="BM1" s="31">
        <v>10</v>
      </c>
      <c r="BN1" s="31"/>
      <c r="BO1" s="2">
        <v>44</v>
      </c>
      <c r="BP1" s="2">
        <v>45</v>
      </c>
      <c r="BQ1" s="2">
        <v>46</v>
      </c>
      <c r="BR1" s="2">
        <v>47</v>
      </c>
    </row>
    <row r="2" spans="1:71" x14ac:dyDescent="0.4">
      <c r="A2" s="3" t="s">
        <v>36</v>
      </c>
      <c r="B2" s="2">
        <v>1</v>
      </c>
      <c r="C2" s="2">
        <v>2</v>
      </c>
      <c r="D2" s="2">
        <v>3</v>
      </c>
      <c r="E2" s="2">
        <v>4</v>
      </c>
      <c r="F2" s="2">
        <v>5</v>
      </c>
      <c r="G2" s="2">
        <v>6</v>
      </c>
      <c r="H2" s="2">
        <v>7</v>
      </c>
      <c r="I2" s="2">
        <v>8</v>
      </c>
      <c r="J2" s="2">
        <v>9</v>
      </c>
      <c r="K2" s="2">
        <v>10</v>
      </c>
      <c r="L2" s="2">
        <v>11</v>
      </c>
      <c r="M2" s="2">
        <v>12</v>
      </c>
      <c r="N2" s="2">
        <v>13</v>
      </c>
      <c r="O2" s="2">
        <v>14</v>
      </c>
      <c r="P2" s="2">
        <v>15</v>
      </c>
      <c r="Q2" s="2">
        <v>16</v>
      </c>
      <c r="R2" s="2">
        <v>17</v>
      </c>
      <c r="S2" s="2">
        <v>18</v>
      </c>
      <c r="T2" s="2">
        <v>19</v>
      </c>
      <c r="U2" s="2">
        <v>20</v>
      </c>
      <c r="V2" s="2">
        <v>21</v>
      </c>
      <c r="W2" s="2">
        <v>22</v>
      </c>
      <c r="X2" s="2">
        <v>23</v>
      </c>
      <c r="Y2" s="2">
        <v>24</v>
      </c>
      <c r="Z2" s="2">
        <v>25</v>
      </c>
      <c r="AA2" s="2">
        <v>26</v>
      </c>
      <c r="AB2" s="2">
        <v>27</v>
      </c>
      <c r="AC2" s="2">
        <v>28</v>
      </c>
      <c r="AD2" s="2">
        <v>29</v>
      </c>
      <c r="AE2" s="2">
        <v>30</v>
      </c>
      <c r="AF2" s="2">
        <v>31</v>
      </c>
      <c r="AG2" s="2">
        <v>32</v>
      </c>
      <c r="AH2" s="2">
        <v>33</v>
      </c>
      <c r="AI2" s="2">
        <v>34</v>
      </c>
      <c r="AJ2" s="2">
        <v>35</v>
      </c>
      <c r="AK2" s="2">
        <v>36</v>
      </c>
      <c r="AL2" s="2">
        <v>37</v>
      </c>
      <c r="AM2" s="2">
        <v>38</v>
      </c>
      <c r="AN2" s="2">
        <v>39</v>
      </c>
      <c r="AO2" s="2">
        <v>40</v>
      </c>
      <c r="AP2" s="2">
        <v>41</v>
      </c>
      <c r="AQ2" s="2">
        <v>42</v>
      </c>
      <c r="AR2" s="2">
        <v>43</v>
      </c>
      <c r="AS2" s="2">
        <v>44</v>
      </c>
      <c r="AT2" s="2">
        <v>45</v>
      </c>
      <c r="AU2" s="2">
        <v>46</v>
      </c>
      <c r="AV2" s="2">
        <v>47</v>
      </c>
      <c r="AW2" s="2">
        <v>48</v>
      </c>
      <c r="AX2" s="2">
        <v>49</v>
      </c>
      <c r="AY2" s="2">
        <v>50</v>
      </c>
      <c r="AZ2" s="2">
        <v>51</v>
      </c>
      <c r="BA2" s="2">
        <v>52</v>
      </c>
      <c r="BC2" s="2"/>
      <c r="BD2" s="2"/>
      <c r="BF2" s="2"/>
      <c r="BH2" s="2"/>
      <c r="BJ2" s="2"/>
      <c r="BL2" s="2"/>
      <c r="BO2" s="2">
        <v>43</v>
      </c>
      <c r="BP2" s="2">
        <v>44</v>
      </c>
      <c r="BQ2" s="2">
        <v>45</v>
      </c>
      <c r="BR2" s="2">
        <v>46</v>
      </c>
    </row>
    <row r="3" spans="1:71" ht="115.5" x14ac:dyDescent="0.4">
      <c r="A3" s="4"/>
      <c r="B3" s="8" t="s">
        <v>37</v>
      </c>
      <c r="C3" s="8" t="s">
        <v>38</v>
      </c>
      <c r="D3" s="8" t="s">
        <v>39</v>
      </c>
      <c r="E3" s="8" t="s">
        <v>40</v>
      </c>
      <c r="F3" s="8" t="s">
        <v>41</v>
      </c>
      <c r="G3" s="8" t="s">
        <v>42</v>
      </c>
      <c r="H3" s="8" t="s">
        <v>43</v>
      </c>
      <c r="I3" s="8" t="s">
        <v>44</v>
      </c>
      <c r="J3" s="8" t="s">
        <v>45</v>
      </c>
      <c r="K3" s="8" t="s">
        <v>68</v>
      </c>
      <c r="L3" s="8" t="s">
        <v>70</v>
      </c>
      <c r="M3" s="8" t="s">
        <v>69</v>
      </c>
      <c r="N3" s="8" t="s">
        <v>88</v>
      </c>
      <c r="O3" s="8" t="s">
        <v>46</v>
      </c>
      <c r="P3" s="8" t="s">
        <v>47</v>
      </c>
      <c r="Q3" s="8" t="s">
        <v>48</v>
      </c>
      <c r="R3" s="8" t="s">
        <v>49</v>
      </c>
      <c r="S3" s="8" t="s">
        <v>50</v>
      </c>
      <c r="T3" s="8" t="s">
        <v>51</v>
      </c>
      <c r="U3" s="8" t="s">
        <v>52</v>
      </c>
      <c r="V3" s="8" t="s">
        <v>53</v>
      </c>
      <c r="W3" s="8" t="s">
        <v>86</v>
      </c>
      <c r="X3" s="8" t="s">
        <v>54</v>
      </c>
      <c r="Y3" s="8" t="s">
        <v>55</v>
      </c>
      <c r="Z3" s="8" t="s">
        <v>73</v>
      </c>
      <c r="AA3" s="8" t="s">
        <v>89</v>
      </c>
      <c r="AB3" s="8" t="s">
        <v>56</v>
      </c>
      <c r="AC3" s="8" t="s">
        <v>57</v>
      </c>
      <c r="AD3" s="8" t="s">
        <v>58</v>
      </c>
      <c r="AE3" s="8" t="s">
        <v>59</v>
      </c>
      <c r="AF3" s="8" t="s">
        <v>60</v>
      </c>
      <c r="AG3" s="8" t="s">
        <v>61</v>
      </c>
      <c r="AH3" s="8" t="s">
        <v>62</v>
      </c>
      <c r="AI3" s="8" t="s">
        <v>63</v>
      </c>
      <c r="AJ3" s="8" t="s">
        <v>87</v>
      </c>
      <c r="AK3" s="8" t="s">
        <v>64</v>
      </c>
      <c r="AL3" s="8" t="s">
        <v>65</v>
      </c>
      <c r="AM3" s="8" t="s">
        <v>74</v>
      </c>
      <c r="AN3" s="8" t="s">
        <v>90</v>
      </c>
      <c r="AO3" s="8" t="s">
        <v>91</v>
      </c>
      <c r="AP3" s="8" t="s">
        <v>92</v>
      </c>
      <c r="AQ3" s="8" t="s">
        <v>71</v>
      </c>
      <c r="AR3" s="30" t="s">
        <v>138</v>
      </c>
      <c r="AS3" s="30" t="s">
        <v>137</v>
      </c>
      <c r="AT3" s="30" t="s">
        <v>140</v>
      </c>
      <c r="AU3" s="30" t="s">
        <v>141</v>
      </c>
      <c r="AV3" s="30" t="s">
        <v>142</v>
      </c>
      <c r="AW3" s="30" t="s">
        <v>143</v>
      </c>
      <c r="AX3" s="30" t="s">
        <v>144</v>
      </c>
      <c r="AY3" s="30" t="s">
        <v>145</v>
      </c>
      <c r="AZ3" s="30" t="s">
        <v>146</v>
      </c>
      <c r="BA3" s="30" t="s">
        <v>148</v>
      </c>
      <c r="BB3" s="30" t="s">
        <v>149</v>
      </c>
      <c r="BC3" s="30" t="s">
        <v>150</v>
      </c>
      <c r="BD3" s="30" t="s">
        <v>152</v>
      </c>
      <c r="BE3" s="30" t="s">
        <v>153</v>
      </c>
      <c r="BF3" s="30" t="s">
        <v>154</v>
      </c>
      <c r="BG3" s="30" t="s">
        <v>155</v>
      </c>
      <c r="BH3" s="30" t="s">
        <v>156</v>
      </c>
      <c r="BI3" s="30" t="s">
        <v>157</v>
      </c>
      <c r="BJ3" s="30" t="s">
        <v>158</v>
      </c>
      <c r="BK3" s="30" t="s">
        <v>159</v>
      </c>
      <c r="BL3" s="30" t="s">
        <v>160</v>
      </c>
      <c r="BM3" s="30" t="s">
        <v>161</v>
      </c>
      <c r="BN3" s="30" t="s">
        <v>162</v>
      </c>
      <c r="BO3" s="8" t="s">
        <v>81</v>
      </c>
      <c r="BP3" s="8" t="s">
        <v>82</v>
      </c>
      <c r="BQ3" s="8" t="s">
        <v>83</v>
      </c>
      <c r="BR3" s="8" t="s">
        <v>84</v>
      </c>
    </row>
    <row r="4" spans="1:71" x14ac:dyDescent="0.4">
      <c r="A4" s="5"/>
      <c r="B4" s="6" t="s">
        <v>66</v>
      </c>
      <c r="C4" s="6" t="s">
        <v>66</v>
      </c>
      <c r="D4" s="6" t="s">
        <v>66</v>
      </c>
      <c r="E4" s="6" t="s">
        <v>66</v>
      </c>
      <c r="F4" s="6" t="s">
        <v>66</v>
      </c>
      <c r="G4" s="6" t="s">
        <v>66</v>
      </c>
      <c r="H4" s="6" t="s">
        <v>66</v>
      </c>
      <c r="I4" s="6" t="s">
        <v>66</v>
      </c>
      <c r="J4" s="6" t="s">
        <v>66</v>
      </c>
      <c r="K4" s="6" t="s">
        <v>66</v>
      </c>
      <c r="L4" s="6" t="s">
        <v>66</v>
      </c>
      <c r="M4" s="6" t="s">
        <v>66</v>
      </c>
      <c r="N4" s="6" t="s">
        <v>66</v>
      </c>
      <c r="O4" s="6" t="s">
        <v>66</v>
      </c>
      <c r="P4" s="6" t="s">
        <v>66</v>
      </c>
      <c r="Q4" s="6" t="s">
        <v>66</v>
      </c>
      <c r="R4" s="6" t="s">
        <v>66</v>
      </c>
      <c r="S4" s="6" t="s">
        <v>66</v>
      </c>
      <c r="T4" s="6" t="s">
        <v>66</v>
      </c>
      <c r="U4" s="6" t="s">
        <v>66</v>
      </c>
      <c r="V4" s="6" t="s">
        <v>66</v>
      </c>
      <c r="W4" s="6" t="s">
        <v>66</v>
      </c>
      <c r="X4" s="6" t="s">
        <v>66</v>
      </c>
      <c r="Y4" s="6" t="s">
        <v>66</v>
      </c>
      <c r="Z4" s="6" t="s">
        <v>67</v>
      </c>
      <c r="AA4" s="6" t="s">
        <v>66</v>
      </c>
      <c r="AB4" s="6" t="s">
        <v>66</v>
      </c>
      <c r="AC4" s="6" t="s">
        <v>66</v>
      </c>
      <c r="AD4" s="6" t="s">
        <v>66</v>
      </c>
      <c r="AE4" s="6" t="s">
        <v>66</v>
      </c>
      <c r="AF4" s="6" t="s">
        <v>66</v>
      </c>
      <c r="AG4" s="6" t="s">
        <v>66</v>
      </c>
      <c r="AH4" s="6" t="s">
        <v>66</v>
      </c>
      <c r="AI4" s="6" t="s">
        <v>66</v>
      </c>
      <c r="AJ4" s="6" t="s">
        <v>66</v>
      </c>
      <c r="AK4" s="6" t="s">
        <v>66</v>
      </c>
      <c r="AL4" s="6" t="s">
        <v>66</v>
      </c>
      <c r="AM4" s="6" t="s">
        <v>67</v>
      </c>
      <c r="AN4" s="6" t="s">
        <v>66</v>
      </c>
      <c r="AO4" s="6" t="s">
        <v>66</v>
      </c>
      <c r="AP4" s="6" t="s">
        <v>66</v>
      </c>
      <c r="AQ4" s="6" t="s">
        <v>72</v>
      </c>
      <c r="AR4" s="6"/>
      <c r="AS4" s="6"/>
      <c r="AT4" s="6"/>
      <c r="AU4" s="6"/>
      <c r="AV4" s="6"/>
      <c r="AW4" s="6"/>
      <c r="AX4" s="6"/>
      <c r="AY4" s="6"/>
      <c r="AZ4" s="6"/>
      <c r="BA4" s="6"/>
      <c r="BB4" s="6"/>
      <c r="BC4" s="6"/>
      <c r="BD4" s="6"/>
      <c r="BE4" s="6"/>
      <c r="BF4" s="6"/>
      <c r="BG4" s="6"/>
      <c r="BH4" s="6"/>
      <c r="BI4" s="6"/>
      <c r="BJ4" s="6"/>
      <c r="BK4" s="6"/>
      <c r="BL4" s="6"/>
      <c r="BM4" s="6"/>
      <c r="BN4" s="6"/>
      <c r="BO4" s="6" t="s">
        <v>72</v>
      </c>
      <c r="BP4" s="6" t="s">
        <v>72</v>
      </c>
      <c r="BQ4" s="6" t="s">
        <v>72</v>
      </c>
      <c r="BR4" s="6" t="s">
        <v>72</v>
      </c>
    </row>
    <row r="5" spans="1:71" x14ac:dyDescent="0.4">
      <c r="B5" s="7" t="str">
        <f>IF('調査票 '!K7="","-",'調査票 '!K7)</f>
        <v>-</v>
      </c>
      <c r="C5" s="7" t="str">
        <f>IF('調査票 '!K8="","-",'調査票 '!K8)</f>
        <v>-</v>
      </c>
      <c r="D5" s="7" t="str">
        <f>IF('調査票 '!K9="","-",'調査票 '!K9)</f>
        <v>-</v>
      </c>
      <c r="E5" s="7" t="str">
        <f>IF(AND('調査票 '!$L$22=0,'調査票 '!C22=""),"-",'調査票 '!C22)</f>
        <v>-</v>
      </c>
      <c r="F5" s="7" t="str">
        <f>IF(AND('調査票 '!$L$22=0,'調査票 '!D22=""),"-",'調査票 '!D22)</f>
        <v>-</v>
      </c>
      <c r="G5" s="7" t="str">
        <f>IF(AND('調査票 '!$L$22=0,'調査票 '!E22=""),"-",'調査票 '!E22)</f>
        <v>-</v>
      </c>
      <c r="H5" s="7" t="str">
        <f>IF(AND('調査票 '!$L$22=0,'調査票 '!F22=""),"-",'調査票 '!F22)</f>
        <v>-</v>
      </c>
      <c r="I5" s="7" t="str">
        <f>IF(AND('調査票 '!$L$22=0,'調査票 '!G22=""),"-",'調査票 '!G22)</f>
        <v>-</v>
      </c>
      <c r="J5" s="7" t="str">
        <f>IF(AND('調査票 '!$L$22=0,'調査票 '!H22=""),"-",'調査票 '!H22)</f>
        <v>-</v>
      </c>
      <c r="K5" s="7" t="str">
        <f>IF(AND('調査票 '!$L$22=0,'調査票 '!I22=""),"-",'調査票 '!I22)</f>
        <v>-</v>
      </c>
      <c r="L5" s="7" t="str">
        <f>IF(AND('調査票 '!$L$22=0,'調査票 '!J22=""),"-",'調査票 '!J22)</f>
        <v>-</v>
      </c>
      <c r="M5" s="7" t="str">
        <f>IF(AND('調査票 '!$L$22=0,'調査票 '!K22=""),"-",'調査票 '!K22)</f>
        <v>-</v>
      </c>
      <c r="N5" s="7" t="str">
        <f>IF(OR('調査票 '!$C$22&lt;&gt;"",'調査票 '!$D$22&lt;&gt;"",'調査票 '!$E$22&lt;&gt;"",'調査票 '!$F$22&lt;&gt;"",'調査票 '!$G$22&lt;&gt;"",'調査票 '!$H$22&lt;&gt;"",'調査票 '!$I$22&lt;&gt;"",'調査票 '!$J$22&lt;&gt;"",'調査票 '!$K$22&lt;&gt;""),'調査票 '!L22,"-")</f>
        <v>-</v>
      </c>
      <c r="O5" s="7" t="str">
        <f>IF(AND('調査票 '!$H$47=0,'調査票 '!H32=""),"-",'調査票 '!H32)</f>
        <v>-</v>
      </c>
      <c r="P5" s="7" t="str">
        <f>IF(AND('調査票 '!$H$47=0,'調査票 '!H33=""),"-",'調査票 '!H33)</f>
        <v>-</v>
      </c>
      <c r="Q5" s="7" t="str">
        <f>IF(AND('調査票 '!$H$47=0,'調査票 '!H34=""),"-",'調査票 '!H34)</f>
        <v>-</v>
      </c>
      <c r="R5" s="7" t="str">
        <f>IF(AND('調査票 '!$H$47=0,'調査票 '!H35=""),"-",'調査票 '!H35)</f>
        <v>-</v>
      </c>
      <c r="S5" s="7" t="str">
        <f>IF(AND('調査票 '!$H$47=0,'調査票 '!H36=""),"-",'調査票 '!H36)</f>
        <v>-</v>
      </c>
      <c r="T5" s="7" t="str">
        <f>IF(AND('調査票 '!$H$47=0,'調査票 '!H37=""),"-",'調査票 '!H37)</f>
        <v>-</v>
      </c>
      <c r="U5" s="7" t="str">
        <f>IF(AND('調査票 '!$H$47=0,'調査票 '!H38=""),"-",'調査票 '!H38)</f>
        <v>-</v>
      </c>
      <c r="V5" s="7" t="str">
        <f>IF(AND('調査票 '!$H$47=0,'調査票 '!H39=""),"-",'調査票 '!H39)</f>
        <v>-</v>
      </c>
      <c r="W5" s="7" t="str">
        <f>IF(AND('調査票 '!$H$47=0,'調査票 '!H40=""),"-",'調査票 '!H40)</f>
        <v>-</v>
      </c>
      <c r="X5" s="7" t="str">
        <f>IF(AND('調査票 '!$H$47=0,'調査票 '!H41=""),"-",'調査票 '!H41)</f>
        <v>-</v>
      </c>
      <c r="Y5" s="7" t="str">
        <f>IF(AND('調査票 '!$H$47=0,'調査票 '!H42=""),"-",'調査票 '!H42)</f>
        <v>-</v>
      </c>
      <c r="Z5" s="7" t="str">
        <f>IF(AND('調査票 '!$H$47=0,'調査票 '!H43=""),"-",'調査票 '!H43)</f>
        <v>-</v>
      </c>
      <c r="AA5" s="7" t="str">
        <f>IF(AND('調査票 '!$H$47=0,'調査票 '!H44=""),"-",'調査票 '!H44)</f>
        <v>-</v>
      </c>
      <c r="AB5" s="7" t="str">
        <f>IF(AND('調査票 '!$H$47=0,'調査票 '!J32=""),"-",'調査票 '!J32)</f>
        <v>-</v>
      </c>
      <c r="AC5" s="7" t="str">
        <f>IF(AND('調査票 '!$H$47=0,'調査票 '!J33=""),"-",'調査票 '!J33)</f>
        <v>-</v>
      </c>
      <c r="AD5" s="7" t="str">
        <f>IF(AND('調査票 '!$H$47=0,'調査票 '!J34=""),"-",'調査票 '!J34)</f>
        <v>-</v>
      </c>
      <c r="AE5" s="7" t="str">
        <f>IF(AND('調査票 '!$H$47=0,'調査票 '!J35=""),"-",'調査票 '!J35)</f>
        <v>-</v>
      </c>
      <c r="AF5" s="7" t="str">
        <f>IF(AND('調査票 '!$H$47=0,'調査票 '!J36=""),"-",'調査票 '!J36)</f>
        <v>-</v>
      </c>
      <c r="AG5" s="7" t="str">
        <f>IF(AND('調査票 '!$H$47=0,'調査票 '!J37=""),"-",'調査票 '!J37)</f>
        <v>-</v>
      </c>
      <c r="AH5" s="7" t="str">
        <f>IF(AND('調査票 '!$H$47=0,'調査票 '!J38=""),"-",'調査票 '!J38)</f>
        <v>-</v>
      </c>
      <c r="AI5" s="7" t="str">
        <f>IF(AND('調査票 '!$H$47=0,'調査票 '!J39=""),"-",'調査票 '!J39)</f>
        <v>-</v>
      </c>
      <c r="AJ5" s="7" t="str">
        <f>IF(AND('調査票 '!$H$47=0,'調査票 '!J40=""),"-",'調査票 '!J40)</f>
        <v>-</v>
      </c>
      <c r="AK5" s="7" t="str">
        <f>IF(AND('調査票 '!$H$47=0,'調査票 '!J41=""),"-",'調査票 '!J41)</f>
        <v>-</v>
      </c>
      <c r="AL5" s="7" t="str">
        <f>IF(AND('調査票 '!$H$47=0,'調査票 '!J42=""),"-",'調査票 '!J42)</f>
        <v>-</v>
      </c>
      <c r="AM5" s="7" t="str">
        <f>IF(AND('調査票 '!$H$47=0,'調査票 '!J43=""),"-",'調査票 '!J43)</f>
        <v>-</v>
      </c>
      <c r="AN5" s="7" t="str">
        <f>IF(AND('調査票 '!$H$47=0,'調査票 '!J44=""),"-",'調査票 '!J44)</f>
        <v>-</v>
      </c>
      <c r="AO5" s="7" t="str">
        <f>IF(AND('調査票 '!$H$47=0,'調査票 '!H45=""),"-",'調査票 '!H45)</f>
        <v>-</v>
      </c>
      <c r="AP5" s="7" t="str">
        <f>IF(AND('調査票 '!$H$47=0,'調査票 '!H46=""),"-",'調査票 '!H46)</f>
        <v>-</v>
      </c>
      <c r="AQ5" s="7" t="str">
        <f>IF('調査票 '!C52="","-",'調査票 '!C52)</f>
        <v>-</v>
      </c>
      <c r="AR5" s="7" t="str">
        <f>IF('調査票 '!I61="","-",'調査票 '!I61)</f>
        <v>-</v>
      </c>
      <c r="AS5" s="7" t="str">
        <f>IF('調査票 '!I66="","-",'調査票 '!I66)</f>
        <v>-</v>
      </c>
      <c r="AT5" s="7" t="str">
        <f>IF(INDEX('調査票 '!$K$71:$L$78,AT1,1)="","-",INDEX('調査票 '!$K$71:$L$78,AT1,1))</f>
        <v>-</v>
      </c>
      <c r="AU5" s="7" t="str">
        <f>IF(INDEX('調査票 '!$K$71:$L$78,AU1,1)="","-",INDEX('調査票 '!$K$71:$L$78,AU1,1))</f>
        <v>-</v>
      </c>
      <c r="AV5" s="7" t="str">
        <f>IF(INDEX('調査票 '!$K$71:$L$78,AV1,1)="","-",INDEX('調査票 '!$K$71:$L$78,AV1,1))</f>
        <v>-</v>
      </c>
      <c r="AW5" s="7" t="str">
        <f>IF(INDEX('調査票 '!$K$71:$L$78,AW1,1)="","-",INDEX('調査票 '!$K$71:$L$78,AW1,1))</f>
        <v>-</v>
      </c>
      <c r="AX5" s="7" t="str">
        <f>IF(INDEX('調査票 '!$K$71:$L$78,AX1,1)="","-",INDEX('調査票 '!$K$71:$L$78,AX1,1))</f>
        <v>-</v>
      </c>
      <c r="AY5" s="7" t="str">
        <f>IF(INDEX('調査票 '!$K$71:$L$78,AY1,1)="","-",INDEX('調査票 '!$K$71:$L$78,AY1,1))</f>
        <v>-</v>
      </c>
      <c r="AZ5" s="7" t="str">
        <f>IF(INDEX('調査票 '!$K$71:$L$78,AZ1,1)="","-",INDEX('調査票 '!$K$71:$L$78,AZ1,1))</f>
        <v>-</v>
      </c>
      <c r="BA5" s="7" t="str">
        <f>IF(INDEX('調査票 '!$K$71:$L$78,BA1,1)="","-",INDEX('調査票 '!$K$71:$L$78,BA1,1))</f>
        <v>-</v>
      </c>
      <c r="BB5" s="7" t="str">
        <f>IF('調査票 '!C81="","-",'調査票 '!C81)</f>
        <v>-</v>
      </c>
      <c r="BC5" s="7" t="str">
        <f>IF('調査票 '!I88="","-",'調査票 '!I88)</f>
        <v>-</v>
      </c>
      <c r="BD5" s="7" t="str">
        <f>IF(INDEX('調査票 '!$K$93:$L$102,BD1,1)="","-",INDEX('調査票 '!$K$93:$L$102,BD1,1))</f>
        <v>-</v>
      </c>
      <c r="BE5" s="7" t="str">
        <f>IF(INDEX('調査票 '!$K$93:$L$102,BE1,1)="","-",INDEX('調査票 '!$K$93:$L$102,BE1,1))</f>
        <v>-</v>
      </c>
      <c r="BF5" s="7" t="str">
        <f>IF(INDEX('調査票 '!$K$93:$L$102,BF1,1)="","-",INDEX('調査票 '!$K$93:$L$102,BF1,1))</f>
        <v>-</v>
      </c>
      <c r="BG5" s="7" t="str">
        <f>IF(INDEX('調査票 '!$K$93:$L$102,BG1,1)="","-",INDEX('調査票 '!$K$93:$L$102,BG1,1))</f>
        <v>-</v>
      </c>
      <c r="BH5" s="7" t="str">
        <f>IF(INDEX('調査票 '!$K$93:$L$102,BH1,1)="","-",INDEX('調査票 '!$K$93:$L$102,BH1,1))</f>
        <v>-</v>
      </c>
      <c r="BI5" s="7" t="str">
        <f>IF(INDEX('調査票 '!$K$93:$L$102,BI1,1)="","-",INDEX('調査票 '!$K$93:$L$102,BI1,1))</f>
        <v>-</v>
      </c>
      <c r="BJ5" s="7" t="str">
        <f>IF(INDEX('調査票 '!$K$93:$L$102,BJ1,1)="","-",INDEX('調査票 '!$K$93:$L$102,BJ1,1))</f>
        <v>-</v>
      </c>
      <c r="BK5" s="7" t="str">
        <f>IF(INDEX('調査票 '!$K$93:$L$102,BK1,1)="","-",INDEX('調査票 '!$K$93:$L$102,BK1,1))</f>
        <v>-</v>
      </c>
      <c r="BL5" s="7" t="str">
        <f>IF(INDEX('調査票 '!$K$93:$L$102,BL1,1)="","-",INDEX('調査票 '!$K$93:$L$102,BL1,1))</f>
        <v>-</v>
      </c>
      <c r="BM5" s="7" t="str">
        <f>IF(INDEX('調査票 '!$K$93:$L$102,BM1,1)="","-",INDEX('調査票 '!$K$93:$L$102,BM1,1))</f>
        <v>-</v>
      </c>
      <c r="BN5" s="7" t="str">
        <f>IF('調査票 '!C105="","-",'調査票 '!C105)</f>
        <v>-</v>
      </c>
      <c r="BO5" s="7" t="str">
        <f>IF('調査票 '!F149="","-",'調査票 '!F149)</f>
        <v>-</v>
      </c>
      <c r="BP5" s="7" t="str">
        <f>IF('調査票 '!F150="","-",'調査票 '!F150)</f>
        <v>-</v>
      </c>
      <c r="BQ5" s="7" t="str">
        <f>IF('調査票 '!F151="","-",'調査票 '!F151)</f>
        <v>-</v>
      </c>
      <c r="BR5" s="7" t="str">
        <f>IF('調査票 '!F152="","-",'調査票 '!F152)</f>
        <v>-</v>
      </c>
      <c r="BS5" t="str">
        <f>IF(OR(N5=SUM(O5:AP5),N5="-"),"","回答エラーがあります。調査票シートを確認してください。 ")</f>
        <v/>
      </c>
    </row>
    <row r="6" spans="1:71" x14ac:dyDescent="0.4">
      <c r="AT6" t="s">
        <v>139</v>
      </c>
      <c r="BD6" t="s">
        <v>151</v>
      </c>
    </row>
    <row r="7" spans="1:71" ht="18.75" customHeight="1" x14ac:dyDescent="0.4">
      <c r="AT7" t="s">
        <v>113</v>
      </c>
      <c r="AU7" t="s">
        <v>115</v>
      </c>
      <c r="AV7" t="s">
        <v>116</v>
      </c>
      <c r="AW7" t="s">
        <v>117</v>
      </c>
      <c r="AX7" t="s">
        <v>118</v>
      </c>
      <c r="AY7" t="s">
        <v>114</v>
      </c>
      <c r="AZ7" t="s">
        <v>119</v>
      </c>
      <c r="BA7" t="s">
        <v>147</v>
      </c>
      <c r="BD7" t="s">
        <v>127</v>
      </c>
      <c r="BE7" t="s">
        <v>128</v>
      </c>
      <c r="BF7" t="s">
        <v>129</v>
      </c>
      <c r="BG7" t="s">
        <v>130</v>
      </c>
      <c r="BH7" t="s">
        <v>131</v>
      </c>
      <c r="BI7" t="s">
        <v>132</v>
      </c>
      <c r="BJ7" t="s">
        <v>133</v>
      </c>
      <c r="BK7" t="s">
        <v>134</v>
      </c>
      <c r="BL7" t="s">
        <v>135</v>
      </c>
      <c r="BM7" t="s">
        <v>126</v>
      </c>
    </row>
    <row r="8" spans="1:71" x14ac:dyDescent="0.4">
      <c r="AT8" t="str">
        <f>$AT$6&amp;AT7</f>
        <v>Q6-1_本人の意見-１　本人の生きがいに関すること</v>
      </c>
      <c r="AU8" t="str">
        <f t="shared" ref="AU8:BA8" si="0">$AT$6&amp;AU7</f>
        <v>Q6-1_本人の意見-２　就労に関すること</v>
      </c>
      <c r="AV8" t="str">
        <f t="shared" si="0"/>
        <v>Q6-1_本人の意見-３　ご家族との関係のこと</v>
      </c>
      <c r="AW8" t="str">
        <f t="shared" si="0"/>
        <v>Q6-1_本人の意見-４　地域住民との関係とのこと</v>
      </c>
      <c r="AX8" t="str">
        <f t="shared" si="0"/>
        <v>Q6-1_本人の意見-５　介護サービスの利用に関すること</v>
      </c>
      <c r="AY8" t="str">
        <f t="shared" si="0"/>
        <v>Q6-1_本人の意見-６　介護サービス以外のサービスの利用に関すること</v>
      </c>
      <c r="AZ8" t="str">
        <f t="shared" si="0"/>
        <v>Q6-1_本人の意見-７　経済的なこと</v>
      </c>
      <c r="BA8" t="str">
        <f t="shared" si="0"/>
        <v>Q6-1_本人の意見-８　その他</v>
      </c>
      <c r="BD8" t="str">
        <f>$BD$6&amp;BD7</f>
        <v>Q7-1_必要な資源-１　　当事者同士の交流</v>
      </c>
      <c r="BE8" t="str">
        <f t="shared" ref="BE8:BM8" si="1">$BD$6&amp;BE7</f>
        <v>Q7-1_必要な資源-２　　当時者・家族による個別相談（ピアサポート）</v>
      </c>
      <c r="BF8" t="str">
        <f t="shared" si="1"/>
        <v>Q7-1_必要な資源-３　　認知症カフェ</v>
      </c>
      <c r="BG8" t="str">
        <f t="shared" si="1"/>
        <v>Q7-1_必要な資源-４　　地域でのつどいの場（サロンなど）</v>
      </c>
      <c r="BH8" t="str">
        <f t="shared" si="1"/>
        <v>Q7-1_必要な資源-５　　馴染みの人によるちょっとした生活上の支援</v>
      </c>
      <c r="BI8" t="str">
        <f t="shared" si="1"/>
        <v>Q7-1_必要な資源-６　　ボランティアによるちょっとした生活上の支援</v>
      </c>
      <c r="BJ8" t="str">
        <f t="shared" si="1"/>
        <v>Q7-1_必要な資源-７　　企業・団体によるちょっとした生活上の支援</v>
      </c>
      <c r="BK8" t="str">
        <f t="shared" si="1"/>
        <v>Q7-1_必要な資源-８　　就労に関する支援</v>
      </c>
      <c r="BL8" t="str">
        <f t="shared" si="1"/>
        <v>Q7-1_必要な資源-９　　経済的な支援</v>
      </c>
      <c r="BM8" t="str">
        <f t="shared" si="1"/>
        <v>Q7-1_必要な資源-10　その他</v>
      </c>
    </row>
  </sheetData>
  <phoneticPr fontId="1"/>
  <conditionalFormatting sqref="BS5">
    <cfRule type="containsText" dxfId="0" priority="3" operator="containsText" text="エラー">
      <formula>NOT(ISERROR(SEARCH("エラー",BS5)))</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 </vt:lpstr>
      <vt:lpstr>集計（調査票から転記）</vt:lpstr>
      <vt:lpstr>'調査票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在宅生活改善調査_事業所票</dc:title>
  <dc:creator/>
  <cp:lastModifiedBy/>
  <dcterms:created xsi:type="dcterms:W3CDTF">2024-04-19T08:22:43Z</dcterms:created>
  <dcterms:modified xsi:type="dcterms:W3CDTF">2025-10-31T01:30:44Z</dcterms:modified>
</cp:coreProperties>
</file>