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X:\■訪問居宅事業者係\00-1 居宅介護支援\06 集中減算\R6年度\R6後期\後期　HP掲載原稿\"/>
    </mc:Choice>
  </mc:AlternateContent>
  <xr:revisionPtr revIDLastSave="0" documentId="13_ncr:1_{1F89248E-5D60-4C17-B8E3-2DC48AAB268E}" xr6:coauthVersionLast="36" xr6:coauthVersionMax="36" xr10:uidLastSave="{00000000-0000-0000-0000-000000000000}"/>
  <bookViews>
    <workbookView xWindow="9560" yWindow="-20" windowWidth="9600" windowHeight="8270" xr2:uid="{00000000-000D-0000-FFFF-FFFF00000000}"/>
  </bookViews>
  <sheets>
    <sheet name="届出書" sheetId="1" r:id="rId1"/>
  </sheets>
  <definedNames>
    <definedName name="_xlnm.Print_Area" localSheetId="0">届出書!$A$1:$S$104</definedName>
  </definedNames>
  <calcPr calcId="191029"/>
</workbook>
</file>

<file path=xl/calcChain.xml><?xml version="1.0" encoding="utf-8"?>
<calcChain xmlns="http://schemas.openxmlformats.org/spreadsheetml/2006/main">
  <c r="L74" i="1" l="1"/>
  <c r="S60" i="1" l="1"/>
  <c r="S59" i="1"/>
  <c r="Q61" i="1" s="1"/>
  <c r="S50" i="1"/>
  <c r="S49" i="1"/>
  <c r="Q51" i="1" s="1"/>
  <c r="S40" i="1"/>
  <c r="S39" i="1"/>
  <c r="Q41" i="1" s="1"/>
  <c r="S30" i="1"/>
  <c r="S29" i="1"/>
  <c r="Q32" i="1" s="1"/>
  <c r="S25" i="1"/>
  <c r="Q42" i="1" l="1"/>
  <c r="Q52" i="1"/>
  <c r="Q62" i="1"/>
  <c r="Q31" i="1"/>
  <c r="R58" i="1"/>
  <c r="Q58" i="1"/>
  <c r="P58" i="1"/>
  <c r="O58" i="1"/>
  <c r="N58" i="1"/>
  <c r="M58" i="1"/>
  <c r="R48" i="1"/>
  <c r="Q48" i="1"/>
  <c r="P48" i="1"/>
  <c r="O48" i="1"/>
  <c r="N48" i="1"/>
  <c r="M48" i="1"/>
  <c r="R38" i="1"/>
  <c r="Q38" i="1"/>
  <c r="P38" i="1"/>
  <c r="O38" i="1"/>
  <c r="N38" i="1"/>
  <c r="M38" i="1"/>
  <c r="M26" i="1"/>
  <c r="M28" i="1"/>
  <c r="N28" i="1" l="1"/>
  <c r="O28" i="1"/>
  <c r="P28" i="1"/>
  <c r="Q28" i="1"/>
  <c r="R28" i="1"/>
</calcChain>
</file>

<file path=xl/sharedStrings.xml><?xml version="1.0" encoding="utf-8"?>
<sst xmlns="http://schemas.openxmlformats.org/spreadsheetml/2006/main" count="148" uniqueCount="117">
  <si>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</si>
  <si>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</si>
  <si>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</si>
  <si>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</si>
  <si>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</si>
  <si>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</si>
  <si>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</si>
  <si>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</si>
  <si>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</si>
  <si>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</si>
  <si>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</si>
  <si>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</si>
  <si>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</si>
  <si>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１月</t>
  </si>
  <si>
    <t>２月</t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</si>
  <si>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</si>
  <si>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</si>
  <si>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</si>
  <si>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</si>
  <si>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</si>
  <si>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</si>
  <si>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</si>
  <si>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法人所在地</t>
    <rPh sb="0" eb="2">
      <t>ホウジン</t>
    </rPh>
    <rPh sb="2" eb="5">
      <t>ショザイチ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</si>
  <si>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</si>
  <si>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</si>
  <si>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</si>
  <si>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</si>
  <si>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</si>
  <si>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1">
      <t>ホウ</t>
    </rPh>
    <rPh sb="1" eb="2">
      <t>ジン</t>
    </rPh>
    <rPh sb="2" eb="3">
      <t>メイ</t>
    </rPh>
    <rPh sb="3" eb="4">
      <t>ショウ</t>
    </rPh>
    <phoneticPr fontId="1"/>
  </si>
  <si>
    <t>電話</t>
    <rPh sb="0" eb="2">
      <t>デンワ</t>
    </rPh>
    <phoneticPr fontId="1"/>
  </si>
  <si>
    <t>記載者氏名</t>
    <rPh sb="0" eb="3">
      <t>キサイシャ</t>
    </rPh>
    <rPh sb="3" eb="5">
      <t>シメイ</t>
    </rPh>
    <phoneticPr fontId="1"/>
  </si>
  <si>
    <t>特定事業所集中減算に係る届出書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5">
      <t>トドケデショ</t>
    </rPh>
    <phoneticPr fontId="1"/>
  </si>
  <si>
    <t>FAX</t>
    <phoneticPr fontId="1"/>
  </si>
  <si>
    <t>10月</t>
    <phoneticPr fontId="1"/>
  </si>
  <si>
    <t>11月</t>
    <phoneticPr fontId="1"/>
  </si>
  <si>
    <t>12月</t>
    <phoneticPr fontId="1"/>
  </si>
  <si>
    <t>％</t>
    <phoneticPr fontId="1"/>
  </si>
  <si>
    <t>岡　山　市　長　　様</t>
    <rPh sb="0" eb="1">
      <t>オカ</t>
    </rPh>
    <rPh sb="2" eb="3">
      <t>ヤマ</t>
    </rPh>
    <rPh sb="4" eb="5">
      <t>シ</t>
    </rPh>
    <rPh sb="6" eb="7">
      <t>チョウ</t>
    </rPh>
    <rPh sb="9" eb="10">
      <t>サマ</t>
    </rPh>
    <phoneticPr fontId="1"/>
  </si>
  <si>
    <t>訪問介護に係る紹介率最高法人の居宅サービス計画数</t>
  </si>
  <si>
    <t>福祉用具貸与に係る紹介率最高法人の居宅サービス計画数</t>
  </si>
  <si>
    <t>通所介護に係る紹介率最高法人の居宅サービス計画数</t>
  </si>
  <si>
    <t>あり</t>
    <phoneticPr fontId="1"/>
  </si>
  <si>
    <t>なし</t>
    <phoneticPr fontId="1"/>
  </si>
  <si>
    <t>１　該当なし</t>
    <rPh sb="2" eb="4">
      <t>ガイトウ</t>
    </rPh>
    <phoneticPr fontId="1"/>
  </si>
  <si>
    <t>２　該当あり</t>
    <rPh sb="2" eb="4">
      <t>ガイトウ</t>
    </rPh>
    <phoneticPr fontId="1"/>
  </si>
  <si>
    <t>（「２　該当あり」の場合、正当な理由の届け出）</t>
    <rPh sb="4" eb="6">
      <t>ガイトウ</t>
    </rPh>
    <rPh sb="10" eb="12">
      <t>バアイ</t>
    </rPh>
    <rPh sb="13" eb="15">
      <t>セイトウ</t>
    </rPh>
    <rPh sb="16" eb="18">
      <t>リユウ</t>
    </rPh>
    <rPh sb="19" eb="20">
      <t>トド</t>
    </rPh>
    <rPh sb="21" eb="22">
      <t>デ</t>
    </rPh>
    <phoneticPr fontId="1"/>
  </si>
  <si>
    <t>a</t>
    <phoneticPr fontId="1"/>
  </si>
  <si>
    <t>A</t>
    <phoneticPr fontId="1"/>
  </si>
  <si>
    <t>いずれかのサービスで80％を超えている状況</t>
    <rPh sb="14" eb="15">
      <t>コ</t>
    </rPh>
    <rPh sb="19" eb="21">
      <t>ジョウキョウ</t>
    </rPh>
    <phoneticPr fontId="1"/>
  </si>
  <si>
    <t>有　　・　　無</t>
    <rPh sb="0" eb="1">
      <t>アリ</t>
    </rPh>
    <rPh sb="6" eb="7">
      <t>ナシ</t>
    </rPh>
    <phoneticPr fontId="1"/>
  </si>
  <si>
    <t>判定期間の１月当たりの平均居宅サービス計画数</t>
    <rPh sb="0" eb="2">
      <t>ハンテイ</t>
    </rPh>
    <rPh sb="2" eb="4">
      <t>キカン</t>
    </rPh>
    <rPh sb="6" eb="7">
      <t>ツキ</t>
    </rPh>
    <rPh sb="7" eb="8">
      <t>ア</t>
    </rPh>
    <rPh sb="11" eb="13">
      <t>ヘイキン</t>
    </rPh>
    <rPh sb="13" eb="15">
      <t>キョタク</t>
    </rPh>
    <rPh sb="19" eb="21">
      <t>ケイカク</t>
    </rPh>
    <rPh sb="21" eb="22">
      <t>スウ</t>
    </rPh>
    <phoneticPr fontId="1"/>
  </si>
  <si>
    <t>件</t>
    <rPh sb="0" eb="1">
      <t>ケン</t>
    </rPh>
    <phoneticPr fontId="1"/>
  </si>
  <si>
    <t>訪問介護を位置付けた居宅サービス計画数</t>
    <rPh sb="10" eb="12">
      <t>キョタク</t>
    </rPh>
    <phoneticPr fontId="1"/>
  </si>
  <si>
    <t>判定期間の１月当たりの平均居宅サービス計画数（１０件以下の場合、正当な理由あり）</t>
    <rPh sb="0" eb="2">
      <t>ハンテイ</t>
    </rPh>
    <rPh sb="2" eb="4">
      <t>キカン</t>
    </rPh>
    <rPh sb="6" eb="7">
      <t>ツキ</t>
    </rPh>
    <rPh sb="7" eb="8">
      <t>ア</t>
    </rPh>
    <rPh sb="11" eb="13">
      <t>ヘイキン</t>
    </rPh>
    <rPh sb="13" eb="15">
      <t>キョタク</t>
    </rPh>
    <rPh sb="19" eb="21">
      <t>ケイカク</t>
    </rPh>
    <rPh sb="21" eb="22">
      <t>スウ</t>
    </rPh>
    <rPh sb="25" eb="26">
      <t>ケン</t>
    </rPh>
    <rPh sb="26" eb="28">
      <t>イカ</t>
    </rPh>
    <rPh sb="29" eb="31">
      <t>バアイ</t>
    </rPh>
    <rPh sb="32" eb="34">
      <t>セイトウ</t>
    </rPh>
    <rPh sb="35" eb="37">
      <t>リユウ</t>
    </rPh>
    <phoneticPr fontId="1"/>
  </si>
  <si>
    <t>（２０件以下の場合、正当な理由あり）</t>
    <rPh sb="3" eb="4">
      <t>ケン</t>
    </rPh>
    <rPh sb="4" eb="6">
      <t>イカ</t>
    </rPh>
    <rPh sb="7" eb="9">
      <t>バアイ</t>
    </rPh>
    <rPh sb="10" eb="12">
      <t>セイトウ</t>
    </rPh>
    <rPh sb="13" eb="15">
      <t>リユウ</t>
    </rPh>
    <phoneticPr fontId="1"/>
  </si>
  <si>
    <t>通所介護を位置付けた居宅サービス計画数</t>
    <rPh sb="10" eb="12">
      <t>キョタク</t>
    </rPh>
    <phoneticPr fontId="1"/>
  </si>
  <si>
    <t>福祉用具貸与を位置付けた居宅サービス計画数</t>
    <rPh sb="12" eb="14">
      <t>キョタク</t>
    </rPh>
    <phoneticPr fontId="1"/>
  </si>
  <si>
    <t>特別地域居宅介護支援加算の
有無（どちらか○で囲む）</t>
    <rPh sb="0" eb="2">
      <t>トクベツ</t>
    </rPh>
    <rPh sb="2" eb="4">
      <t>チイキ</t>
    </rPh>
    <rPh sb="4" eb="6">
      <t>キョタク</t>
    </rPh>
    <rPh sb="6" eb="8">
      <t>カイゴ</t>
    </rPh>
    <rPh sb="8" eb="10">
      <t>シエン</t>
    </rPh>
    <rPh sb="10" eb="12">
      <t>カサン</t>
    </rPh>
    <rPh sb="14" eb="16">
      <t>ウム</t>
    </rPh>
    <rPh sb="23" eb="24">
      <t>カコ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</si>
  <si>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</si>
  <si>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</si>
  <si>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</si>
  <si>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－</t>
    <phoneticPr fontId="1"/>
  </si>
  <si>
    <t>（〒</t>
    <phoneticPr fontId="1"/>
  </si>
  <si>
    <t>）</t>
    <phoneticPr fontId="1"/>
  </si>
  <si>
    <t>福祉用具貸与の状況</t>
    <phoneticPr fontId="1"/>
  </si>
  <si>
    <t>判定期間における居宅サービス計画数</t>
    <phoneticPr fontId="1"/>
  </si>
  <si>
    <t>訪問介護の状況</t>
    <phoneticPr fontId="1"/>
  </si>
  <si>
    <t>通所介護の状況</t>
    <phoneticPr fontId="1"/>
  </si>
  <si>
    <t>１</t>
    <phoneticPr fontId="1"/>
  </si>
  <si>
    <t>２</t>
    <phoneticPr fontId="1"/>
  </si>
  <si>
    <t>計</t>
    <rPh sb="0" eb="1">
      <t>ケイ</t>
    </rPh>
    <phoneticPr fontId="1"/>
  </si>
  <si>
    <t>地域密着型通所介護の状況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rPh sb="10" eb="12">
      <t>ジョウキョウ</t>
    </rPh>
    <phoneticPr fontId="1"/>
  </si>
  <si>
    <t>地域密着型通所介護を位置付けた居宅サービス計画数</t>
    <rPh sb="0" eb="2">
      <t>チイキ</t>
    </rPh>
    <rPh sb="2" eb="4">
      <t>ミッチャク</t>
    </rPh>
    <rPh sb="4" eb="5">
      <t>ガタ</t>
    </rPh>
    <rPh sb="5" eb="7">
      <t>ツウショ</t>
    </rPh>
    <rPh sb="15" eb="17">
      <t>キョタク</t>
    </rPh>
    <phoneticPr fontId="1"/>
  </si>
  <si>
    <t>地域密着型通所介護に係る紹介率最高法人の居宅サービス計画数</t>
    <rPh sb="0" eb="2">
      <t>チイキ</t>
    </rPh>
    <rPh sb="2" eb="4">
      <t>ミッチャク</t>
    </rPh>
    <rPh sb="4" eb="5">
      <t>ガタ</t>
    </rPh>
    <rPh sb="5" eb="7">
      <t>ツウショ</t>
    </rPh>
    <phoneticPr fontId="1"/>
  </si>
  <si>
    <t>３</t>
    <phoneticPr fontId="1"/>
  </si>
  <si>
    <t>４</t>
    <phoneticPr fontId="1"/>
  </si>
  <si>
    <t>５</t>
    <phoneticPr fontId="1"/>
  </si>
  <si>
    <t>b</t>
    <phoneticPr fontId="1"/>
  </si>
  <si>
    <t>B</t>
    <phoneticPr fontId="1"/>
  </si>
  <si>
    <t>c</t>
    <phoneticPr fontId="1"/>
  </si>
  <si>
    <t>C</t>
    <phoneticPr fontId="1"/>
  </si>
  <si>
    <t>d</t>
    <phoneticPr fontId="1"/>
  </si>
  <si>
    <t>D</t>
    <phoneticPr fontId="1"/>
  </si>
  <si>
    <r>
      <t>割合（Ａ÷a×１００）　</t>
    </r>
    <r>
      <rPr>
        <sz val="8"/>
        <rFont val="HG丸ｺﾞｼｯｸM-PRO"/>
        <family val="3"/>
        <charset val="128"/>
      </rPr>
      <t>※小数点以下第２位を四捨五入</t>
    </r>
    <rPh sb="0" eb="2">
      <t>ワリアイ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1"/>
  </si>
  <si>
    <r>
      <t>割合（B÷b×１００）　</t>
    </r>
    <r>
      <rPr>
        <sz val="8"/>
        <rFont val="HG丸ｺﾞｼｯｸM-PRO"/>
        <family val="3"/>
        <charset val="128"/>
      </rPr>
      <t>※小数点以下第２位を四捨五入</t>
    </r>
    <rPh sb="0" eb="2">
      <t>ワリアイ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1"/>
  </si>
  <si>
    <r>
      <t>割合（C÷c×１００）　</t>
    </r>
    <r>
      <rPr>
        <sz val="8"/>
        <rFont val="HG丸ｺﾞｼｯｸM-PRO"/>
        <family val="3"/>
        <charset val="128"/>
      </rPr>
      <t>※小数点以下第２位を四捨五入</t>
    </r>
    <rPh sb="0" eb="2">
      <t>ワリアイ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1"/>
  </si>
  <si>
    <r>
      <t>割合（D÷d×１００）　</t>
    </r>
    <r>
      <rPr>
        <sz val="8"/>
        <rFont val="HG丸ｺﾞｼｯｸM-PRO"/>
        <family val="3"/>
        <charset val="128"/>
      </rPr>
      <t>※小数点以下第２位を四捨五入</t>
    </r>
    <rPh sb="0" eb="2">
      <t>ワリアイ</t>
    </rPh>
    <rPh sb="13" eb="16">
      <t>ショウスウテン</t>
    </rPh>
    <rPh sb="16" eb="18">
      <t>イカ</t>
    </rPh>
    <rPh sb="18" eb="19">
      <t>ダイ</t>
    </rPh>
    <rPh sb="20" eb="21">
      <t>イ</t>
    </rPh>
    <rPh sb="22" eb="26">
      <t>シシャゴニュウ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</si>
  <si>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</si>
  <si>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</si>
  <si>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管理者の主任介護支援専門員の資格取得状況について</t>
    <phoneticPr fontId="1"/>
  </si>
  <si>
    <t>問１</t>
    <rPh sb="0" eb="1">
      <t>トイ</t>
    </rPh>
    <phoneticPr fontId="1"/>
  </si>
  <si>
    <t>回答欄</t>
    <rPh sb="0" eb="2">
      <t>カイトウ</t>
    </rPh>
    <rPh sb="2" eb="3">
      <t>ラン</t>
    </rPh>
    <phoneticPr fontId="1"/>
  </si>
  <si>
    <t>　　　①主任介護支援専門員の資格を保有している</t>
    <rPh sb="4" eb="6">
      <t>シュニン</t>
    </rPh>
    <rPh sb="6" eb="8">
      <t>カイゴ</t>
    </rPh>
    <rPh sb="8" eb="10">
      <t>シエン</t>
    </rPh>
    <rPh sb="10" eb="13">
      <t>センモンイン</t>
    </rPh>
    <rPh sb="14" eb="16">
      <t>シカク</t>
    </rPh>
    <rPh sb="17" eb="19">
      <t>ホユウ</t>
    </rPh>
    <phoneticPr fontId="1"/>
  </si>
  <si>
    <t>　　　②主任介護支援専門員の資格を保有していない</t>
    <rPh sb="4" eb="6">
      <t>シュニン</t>
    </rPh>
    <rPh sb="6" eb="8">
      <t>カイゴ</t>
    </rPh>
    <rPh sb="8" eb="10">
      <t>シエン</t>
    </rPh>
    <rPh sb="10" eb="13">
      <t>センモンイン</t>
    </rPh>
    <rPh sb="14" eb="16">
      <t>シカク</t>
    </rPh>
    <rPh sb="17" eb="19">
      <t>ホユウ</t>
    </rPh>
    <phoneticPr fontId="1"/>
  </si>
  <si>
    <t>問２</t>
    <rPh sb="0" eb="1">
      <t>トイ</t>
    </rPh>
    <phoneticPr fontId="1"/>
  </si>
  <si>
    <t>①</t>
    <phoneticPr fontId="1"/>
  </si>
  <si>
    <t>②</t>
    <phoneticPr fontId="1"/>
  </si>
  <si>
    <t>質問は以上です。</t>
    <rPh sb="0" eb="2">
      <t>シツモン</t>
    </rPh>
    <rPh sb="3" eb="5">
      <t>イジョウ</t>
    </rPh>
    <phoneticPr fontId="1"/>
  </si>
  <si>
    <t>ご面倒をおかけしますが、よろしくお願いします。</t>
    <rPh sb="1" eb="3">
      <t>メンドウ</t>
    </rPh>
    <rPh sb="17" eb="18">
      <t>ネガ</t>
    </rPh>
    <phoneticPr fontId="1"/>
  </si>
  <si>
    <t>様式１【令和２年度後期　以降】</t>
    <rPh sb="0" eb="2">
      <t>ヨウシキ</t>
    </rPh>
    <rPh sb="4" eb="6">
      <t>レイワ</t>
    </rPh>
    <rPh sb="7" eb="9">
      <t>ネンド</t>
    </rPh>
    <rPh sb="9" eb="11">
      <t>コウキ</t>
    </rPh>
    <rPh sb="12" eb="14">
      <t>イコウ</t>
    </rPh>
    <phoneticPr fontId="1"/>
  </si>
  <si>
    <t>フリガナ</t>
    <phoneticPr fontId="1"/>
  </si>
  <si>
    <t>この回答票は、「特定事業所集中減算に係る届出書」と一緒に郵送、ＦＡＸ</t>
    <rPh sb="2" eb="5">
      <t>カイトウヒョウ</t>
    </rPh>
    <rPh sb="8" eb="10">
      <t>トクテイ</t>
    </rPh>
    <rPh sb="10" eb="13">
      <t>ジギョウショ</t>
    </rPh>
    <rPh sb="13" eb="17">
      <t>シュウチュウゲンサン</t>
    </rPh>
    <rPh sb="18" eb="19">
      <t>カカ</t>
    </rPh>
    <rPh sb="20" eb="23">
      <t>トドケデショ</t>
    </rPh>
    <rPh sb="25" eb="27">
      <t>イッショ</t>
    </rPh>
    <rPh sb="28" eb="30">
      <t>ユウソウ</t>
    </rPh>
    <phoneticPr fontId="1"/>
  </si>
  <si>
    <t>もしくはメールでご提出ください。</t>
    <rPh sb="9" eb="11">
      <t>テイシュツ</t>
    </rPh>
    <phoneticPr fontId="1"/>
  </si>
  <si>
    <t>事業所の名称</t>
    <rPh sb="0" eb="3">
      <t>ジギョウショ</t>
    </rPh>
    <rPh sb="4" eb="6">
      <t>メイショウ</t>
    </rPh>
    <phoneticPr fontId="1"/>
  </si>
  <si>
    <t>　問１で②と回答した事業所への質問です。</t>
    <rPh sb="1" eb="2">
      <t>トイ</t>
    </rPh>
    <rPh sb="6" eb="8">
      <t>カイトウ</t>
    </rPh>
    <rPh sb="10" eb="13">
      <t>ジギョウショ</t>
    </rPh>
    <rPh sb="15" eb="17">
      <t>シツモン</t>
    </rPh>
    <phoneticPr fontId="1"/>
  </si>
  <si>
    <t>　今後の対応方法について、当てはまる番号をご記入ください。</t>
    <rPh sb="1" eb="3">
      <t>コンゴ</t>
    </rPh>
    <rPh sb="4" eb="6">
      <t>タイオウ</t>
    </rPh>
    <rPh sb="6" eb="8">
      <t>ホウホウ</t>
    </rPh>
    <rPh sb="13" eb="14">
      <t>ア</t>
    </rPh>
    <rPh sb="18" eb="20">
      <t>バンゴウ</t>
    </rPh>
    <rPh sb="22" eb="24">
      <t>キニュウ</t>
    </rPh>
    <phoneticPr fontId="1"/>
  </si>
  <si>
    <t>　　　①経過措置期間（令和９年３月３１日まで）中に管理者が</t>
    <rPh sb="4" eb="6">
      <t>ケイカ</t>
    </rPh>
    <rPh sb="6" eb="8">
      <t>ソチ</t>
    </rPh>
    <rPh sb="8" eb="10">
      <t>キカン</t>
    </rPh>
    <rPh sb="11" eb="13">
      <t>レイワ</t>
    </rPh>
    <rPh sb="14" eb="15">
      <t>ネン</t>
    </rPh>
    <rPh sb="16" eb="17">
      <t>ガツ</t>
    </rPh>
    <rPh sb="19" eb="20">
      <t>ニチ</t>
    </rPh>
    <rPh sb="23" eb="24">
      <t>チュウ</t>
    </rPh>
    <phoneticPr fontId="1"/>
  </si>
  <si>
    <r>
      <t>　　　　　主任介護支援専門員の資格を取得予定　➡（令和</t>
    </r>
    <r>
      <rPr>
        <u/>
        <sz val="11"/>
        <rFont val="ＭＳ ゴシック"/>
        <family val="3"/>
        <charset val="128"/>
      </rPr>
      <t>　　</t>
    </r>
    <r>
      <rPr>
        <sz val="11"/>
        <rFont val="ＭＳ ゴシック"/>
        <family val="3"/>
        <charset val="128"/>
      </rPr>
      <t>年度取得予定）</t>
    </r>
    <rPh sb="5" eb="7">
      <t>シュニン</t>
    </rPh>
    <rPh sb="7" eb="9">
      <t>カイゴ</t>
    </rPh>
    <rPh sb="9" eb="11">
      <t>シエン</t>
    </rPh>
    <rPh sb="11" eb="14">
      <t>センモンイン</t>
    </rPh>
    <rPh sb="15" eb="17">
      <t>シカク</t>
    </rPh>
    <rPh sb="18" eb="20">
      <t>シュトク</t>
    </rPh>
    <rPh sb="20" eb="22">
      <t>ヨテイ</t>
    </rPh>
    <rPh sb="25" eb="27">
      <t>レイワ</t>
    </rPh>
    <rPh sb="29" eb="31">
      <t>ネンド</t>
    </rPh>
    <rPh sb="31" eb="35">
      <t>シュトクヨテイ</t>
    </rPh>
    <phoneticPr fontId="1"/>
  </si>
  <si>
    <t>　　　②経過措置期間中に有資格者を管理者として雇用予定</t>
    <rPh sb="4" eb="6">
      <t>ケイカ</t>
    </rPh>
    <rPh sb="6" eb="8">
      <t>ソチ</t>
    </rPh>
    <rPh sb="8" eb="10">
      <t>キカン</t>
    </rPh>
    <rPh sb="10" eb="11">
      <t>チュウ</t>
    </rPh>
    <rPh sb="12" eb="16">
      <t>ユウシカクシャ</t>
    </rPh>
    <rPh sb="17" eb="20">
      <t>カンリシャ</t>
    </rPh>
    <rPh sb="23" eb="25">
      <t>コヨウ</t>
    </rPh>
    <rPh sb="25" eb="27">
      <t>ヨテイ</t>
    </rPh>
    <phoneticPr fontId="1"/>
  </si>
  <si>
    <t>　　　③経過措置期間中に事業所（会社）内の人事異動により対応予定</t>
    <rPh sb="4" eb="6">
      <t>ケイカ</t>
    </rPh>
    <rPh sb="6" eb="8">
      <t>ソチ</t>
    </rPh>
    <rPh sb="8" eb="10">
      <t>キカン</t>
    </rPh>
    <rPh sb="10" eb="11">
      <t>チュウ</t>
    </rPh>
    <rPh sb="12" eb="15">
      <t>ジギョウショ</t>
    </rPh>
    <rPh sb="16" eb="18">
      <t>カイシャ</t>
    </rPh>
    <rPh sb="19" eb="20">
      <t>ナイ</t>
    </rPh>
    <rPh sb="21" eb="23">
      <t>ジンジ</t>
    </rPh>
    <rPh sb="23" eb="25">
      <t>イドウ</t>
    </rPh>
    <rPh sb="28" eb="30">
      <t>タイオウ</t>
    </rPh>
    <rPh sb="30" eb="32">
      <t>ヨテイ</t>
    </rPh>
    <phoneticPr fontId="1"/>
  </si>
  <si>
    <t>　　　④「管理者確保のための計画書」を届出中　➡（令和　　年　　月　　日届出）</t>
    <rPh sb="5" eb="8">
      <t>カンリシャ</t>
    </rPh>
    <rPh sb="8" eb="10">
      <t>カクホ</t>
    </rPh>
    <rPh sb="14" eb="17">
      <t>ケイカクショ</t>
    </rPh>
    <rPh sb="19" eb="21">
      <t>トドケデ</t>
    </rPh>
    <rPh sb="21" eb="22">
      <t>チュウ</t>
    </rPh>
    <rPh sb="25" eb="27">
      <t>レイワ</t>
    </rPh>
    <rPh sb="29" eb="30">
      <t>トシ</t>
    </rPh>
    <rPh sb="32" eb="33">
      <t>ゲツ</t>
    </rPh>
    <rPh sb="35" eb="36">
      <t>ニチ</t>
    </rPh>
    <rPh sb="36" eb="38">
      <t>トドケデ</t>
    </rPh>
    <phoneticPr fontId="1"/>
  </si>
  <si>
    <t>　　　⑤その他（　　　　　　　　　　　　　　　　　　　　　）</t>
    <rPh sb="6" eb="7">
      <t>タ</t>
    </rPh>
    <phoneticPr fontId="1"/>
  </si>
  <si>
    <t>③</t>
    <phoneticPr fontId="1"/>
  </si>
  <si>
    <t>④</t>
    <phoneticPr fontId="1"/>
  </si>
  <si>
    <t>⑤</t>
    <phoneticPr fontId="1"/>
  </si>
  <si>
    <t>（集中減算とは無関係ですが、年度末時点の状況確認のためご協力ください。）</t>
    <rPh sb="1" eb="3">
      <t>シュウチュウ</t>
    </rPh>
    <rPh sb="3" eb="5">
      <t>ゲンサン</t>
    </rPh>
    <rPh sb="7" eb="10">
      <t>ムカンケイ</t>
    </rPh>
    <rPh sb="14" eb="16">
      <t>ネンド</t>
    </rPh>
    <rPh sb="16" eb="17">
      <t>マツ</t>
    </rPh>
    <rPh sb="17" eb="19">
      <t>ジテン</t>
    </rPh>
    <rPh sb="20" eb="22">
      <t>ジョウキョウ</t>
    </rPh>
    <rPh sb="22" eb="24">
      <t>カクニン</t>
    </rPh>
    <rPh sb="28" eb="30">
      <t>キョウリョク</t>
    </rPh>
    <phoneticPr fontId="1"/>
  </si>
  <si>
    <t>　令和７年３月現在の管理者について、当てはまる番号をご記入ください。</t>
    <rPh sb="1" eb="3">
      <t>レイワ</t>
    </rPh>
    <rPh sb="4" eb="5">
      <t>ネン</t>
    </rPh>
    <rPh sb="6" eb="7">
      <t>ガツ</t>
    </rPh>
    <rPh sb="7" eb="9">
      <t>ゲンザイ</t>
    </rPh>
    <rPh sb="10" eb="13">
      <t>カンリシャ</t>
    </rPh>
    <rPh sb="18" eb="19">
      <t>ア</t>
    </rPh>
    <rPh sb="23" eb="25">
      <t>バンゴウ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</si>
</sst>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textRotation="255"/>
    </xf>
    <xf numFmtId="0" fontId="2" fillId="0" borderId="8" xfId="0" applyFont="1" applyFill="1" applyBorder="1" applyAlignment="1">
      <alignment horizontal="left" vertical="center" textRotation="255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6" fillId="0" borderId="9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8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31" xfId="0" applyFont="1" applyFill="1" applyBorder="1" applyAlignment="1">
      <alignment horizontal="left" vertical="center" shrinkToFit="1"/>
    </xf>
    <xf numFmtId="0" fontId="6" fillId="3" borderId="21" xfId="0" applyFont="1" applyFill="1" applyBorder="1" applyAlignment="1">
      <alignment horizontal="left" vertical="center" shrinkToFit="1"/>
    </xf>
    <xf numFmtId="0" fontId="6" fillId="3" borderId="20" xfId="0" applyFont="1" applyFill="1" applyBorder="1" applyAlignment="1">
      <alignment horizontal="left" vertical="center" shrinkToFit="1"/>
    </xf>
    <xf numFmtId="0" fontId="6" fillId="3" borderId="22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26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49" fontId="6" fillId="2" borderId="2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indent="1"/>
    </xf>
    <xf numFmtId="0" fontId="6" fillId="2" borderId="23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18</xdr:row>
      <xdr:rowOff>0</xdr:rowOff>
    </xdr:from>
    <xdr:to>
      <xdr:col>12</xdr:col>
      <xdr:colOff>152400</xdr:colOff>
      <xdr:row>18</xdr:row>
      <xdr:rowOff>95250</xdr:rowOff>
    </xdr:to>
    <xdr:sp macro="" textlink="">
      <xdr:nvSpPr>
        <xdr:cNvPr id="1183" name="右矢印 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rrowheads="1"/>
        </xdr:cNvSpPr>
      </xdr:nvSpPr>
      <xdr:spPr bwMode="auto">
        <a:xfrm>
          <a:off x="3609975" y="3762375"/>
          <a:ext cx="257175" cy="104775"/>
        </a:xfrm>
        <a:prstGeom prst="rightArrow">
          <a:avLst>
            <a:gd name="adj1" fmla="val 50000"/>
            <a:gd name="adj2" fmla="val 7727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</xdr:row>
      <xdr:rowOff>1</xdr:rowOff>
    </xdr:from>
    <xdr:to>
      <xdr:col>26</xdr:col>
      <xdr:colOff>0</xdr:colOff>
      <xdr:row>8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77050" y="161926"/>
          <a:ext cx="1657350" cy="12763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◆色付け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（薄緑色）</a:t>
          </a:r>
          <a:r>
            <a:rPr kumimoji="1" lang="ja-JP" altLang="en-US" sz="1100" b="1">
              <a:solidFill>
                <a:srgbClr val="FF0000"/>
              </a:solidFill>
            </a:rPr>
            <a:t>セルに入力してください。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◆合計、割合、平均は自動計算されます。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tabSelected="1" view="pageBreakPreview" zoomScale="70" zoomScaleNormal="100" zoomScaleSheetLayoutView="70" workbookViewId="0">
      <selection activeCell="B78" sqref="B78"/>
    </sheetView>
  </sheetViews>
  <sheetFormatPr defaultColWidth="9" defaultRowHeight="13" x14ac:dyDescent="0.2"/>
  <cols>
    <col min="1" max="1" width="4.6328125" style="3" customWidth="1"/>
    <col min="2" max="2" width="7.90625" style="3" customWidth="1"/>
    <col min="3" max="12" width="3.6328125" style="3" customWidth="1"/>
    <col min="13" max="18" width="5.36328125" style="3" customWidth="1"/>
    <col min="19" max="19" width="5.6328125" style="3" customWidth="1"/>
    <col min="20" max="26" width="3.6328125" style="3" customWidth="1"/>
    <col min="27" max="16384" width="9" style="3"/>
  </cols>
  <sheetData>
    <row r="1" spans="1:22" ht="12.75" customHeight="1" x14ac:dyDescent="0.2">
      <c r="S1" s="44" t="s">
        <v>99</v>
      </c>
    </row>
    <row r="2" spans="1:22" ht="21" customHeight="1" x14ac:dyDescent="0.2">
      <c r="C2" s="86" t="s">
        <v>31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22" s="4" customFormat="1" ht="6.7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s="6" customFormat="1" ht="15" customHeight="1" x14ac:dyDescent="0.2">
      <c r="M4" s="4" t="s">
        <v>88</v>
      </c>
      <c r="N4" s="36"/>
      <c r="O4" s="4" t="s">
        <v>60</v>
      </c>
      <c r="P4" s="36"/>
      <c r="Q4" s="4" t="s">
        <v>59</v>
      </c>
      <c r="R4" s="36"/>
      <c r="S4" s="4" t="s">
        <v>58</v>
      </c>
    </row>
    <row r="5" spans="1:22" s="6" customFormat="1" x14ac:dyDescent="0.2">
      <c r="B5" s="4" t="s">
        <v>37</v>
      </c>
    </row>
    <row r="6" spans="1:22" s="6" customFormat="1" ht="14.25" customHeight="1" x14ac:dyDescent="0.2"/>
    <row r="7" spans="1:22" s="6" customFormat="1" ht="15" customHeight="1" x14ac:dyDescent="0.2">
      <c r="H7" s="6" t="s">
        <v>27</v>
      </c>
      <c r="J7" s="93" t="s">
        <v>22</v>
      </c>
      <c r="K7" s="93"/>
      <c r="L7" s="93"/>
      <c r="M7" s="97"/>
      <c r="N7" s="97"/>
      <c r="O7" s="97"/>
      <c r="P7" s="97"/>
      <c r="Q7" s="97"/>
      <c r="R7" s="97"/>
    </row>
    <row r="8" spans="1:22" s="6" customFormat="1" ht="15" customHeight="1" x14ac:dyDescent="0.2">
      <c r="J8" s="93" t="s">
        <v>28</v>
      </c>
      <c r="K8" s="93"/>
      <c r="L8" s="93"/>
      <c r="M8" s="97"/>
      <c r="N8" s="97"/>
      <c r="O8" s="97"/>
      <c r="P8" s="97"/>
      <c r="Q8" s="97"/>
      <c r="R8" s="97"/>
    </row>
    <row r="9" spans="1:22" s="6" customFormat="1" ht="15" customHeight="1" x14ac:dyDescent="0.2">
      <c r="J9" s="93" t="s">
        <v>23</v>
      </c>
      <c r="K9" s="93"/>
      <c r="L9" s="93"/>
      <c r="M9" s="93"/>
      <c r="N9" s="104"/>
      <c r="O9" s="104"/>
      <c r="P9" s="104"/>
      <c r="Q9" s="104"/>
      <c r="R9" s="104"/>
    </row>
    <row r="10" spans="1:22" ht="10.5" customHeight="1" x14ac:dyDescent="0.2"/>
    <row r="11" spans="1:22" s="6" customFormat="1" ht="22.5" customHeight="1" x14ac:dyDescent="0.2">
      <c r="A11" s="80" t="s">
        <v>21</v>
      </c>
      <c r="B11" s="82"/>
      <c r="C11" s="7">
        <v>3</v>
      </c>
      <c r="D11" s="8">
        <v>3</v>
      </c>
      <c r="E11" s="25"/>
      <c r="F11" s="25"/>
      <c r="G11" s="25"/>
      <c r="H11" s="25"/>
      <c r="I11" s="25"/>
      <c r="J11" s="25"/>
      <c r="K11" s="25"/>
      <c r="L11" s="26"/>
      <c r="M11" s="40"/>
      <c r="N11" s="41"/>
      <c r="O11" s="41"/>
      <c r="P11" s="41"/>
      <c r="Q11" s="41"/>
      <c r="R11" s="41"/>
      <c r="S11" s="41"/>
    </row>
    <row r="12" spans="1:22" s="6" customFormat="1" ht="16" customHeight="1" x14ac:dyDescent="0.2">
      <c r="A12" s="94" t="s">
        <v>24</v>
      </c>
      <c r="B12" s="9" t="s">
        <v>100</v>
      </c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7"/>
      <c r="U12" s="10"/>
      <c r="V12" s="10"/>
    </row>
    <row r="13" spans="1:22" s="6" customFormat="1" ht="24" customHeight="1" x14ac:dyDescent="0.2">
      <c r="A13" s="94"/>
      <c r="B13" s="11" t="s">
        <v>4</v>
      </c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3"/>
    </row>
    <row r="14" spans="1:22" s="6" customFormat="1" ht="20.25" customHeight="1" x14ac:dyDescent="0.2">
      <c r="A14" s="94"/>
      <c r="B14" s="82" t="s">
        <v>1</v>
      </c>
      <c r="C14" s="37" t="s">
        <v>62</v>
      </c>
      <c r="D14" s="117"/>
      <c r="E14" s="117"/>
      <c r="F14" s="38" t="s">
        <v>61</v>
      </c>
      <c r="G14" s="117"/>
      <c r="H14" s="117"/>
      <c r="I14" s="38" t="s">
        <v>63</v>
      </c>
      <c r="J14" s="38"/>
      <c r="K14" s="38"/>
      <c r="L14" s="38"/>
      <c r="M14" s="38"/>
      <c r="N14" s="38"/>
      <c r="O14" s="38"/>
      <c r="P14" s="38"/>
      <c r="Q14" s="38"/>
      <c r="R14" s="38"/>
      <c r="S14" s="39"/>
    </row>
    <row r="15" spans="1:22" s="6" customFormat="1" ht="24" customHeight="1" x14ac:dyDescent="0.2">
      <c r="A15" s="94"/>
      <c r="B15" s="82"/>
      <c r="C15" s="98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0"/>
    </row>
    <row r="16" spans="1:22" s="6" customFormat="1" ht="20.25" customHeight="1" x14ac:dyDescent="0.2">
      <c r="A16" s="94"/>
      <c r="B16" s="2" t="s">
        <v>29</v>
      </c>
      <c r="C16" s="108"/>
      <c r="D16" s="109"/>
      <c r="E16" s="109"/>
      <c r="F16" s="109"/>
      <c r="G16" s="109"/>
      <c r="H16" s="109"/>
      <c r="I16" s="109"/>
      <c r="J16" s="109"/>
      <c r="K16" s="110"/>
      <c r="L16" s="58" t="s">
        <v>32</v>
      </c>
      <c r="M16" s="58"/>
      <c r="N16" s="108"/>
      <c r="O16" s="109"/>
      <c r="P16" s="109"/>
      <c r="Q16" s="109"/>
      <c r="R16" s="109"/>
      <c r="S16" s="110"/>
    </row>
    <row r="17" spans="1:29" s="6" customFormat="1" ht="18.75" customHeight="1" x14ac:dyDescent="0.2">
      <c r="A17" s="127" t="s">
        <v>30</v>
      </c>
      <c r="B17" s="128"/>
      <c r="C17" s="130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2"/>
      <c r="AA17" s="6" t="s">
        <v>43</v>
      </c>
      <c r="AC17" s="6" t="s">
        <v>41</v>
      </c>
    </row>
    <row r="18" spans="1:29" s="6" customFormat="1" ht="19.5" customHeight="1" x14ac:dyDescent="0.2">
      <c r="A18" s="118" t="s">
        <v>48</v>
      </c>
      <c r="B18" s="118"/>
      <c r="C18" s="87"/>
      <c r="D18" s="88"/>
      <c r="E18" s="88"/>
      <c r="F18" s="88"/>
      <c r="G18" s="88"/>
      <c r="H18" s="88"/>
      <c r="I18" s="88"/>
      <c r="J18" s="88"/>
      <c r="K18" s="88"/>
      <c r="L18" s="89"/>
      <c r="M18" s="95" t="s">
        <v>45</v>
      </c>
      <c r="N18" s="73"/>
      <c r="O18" s="73"/>
      <c r="P18" s="73"/>
      <c r="Q18" s="73"/>
      <c r="R18" s="73"/>
      <c r="S18" s="74"/>
      <c r="AA18" s="6" t="s">
        <v>44</v>
      </c>
      <c r="AC18" s="6" t="s">
        <v>42</v>
      </c>
    </row>
    <row r="19" spans="1:29" s="6" customFormat="1" ht="30" customHeight="1" x14ac:dyDescent="0.2">
      <c r="A19" s="118"/>
      <c r="B19" s="118"/>
      <c r="C19" s="90"/>
      <c r="D19" s="91"/>
      <c r="E19" s="91"/>
      <c r="F19" s="91"/>
      <c r="G19" s="91"/>
      <c r="H19" s="91"/>
      <c r="I19" s="91"/>
      <c r="J19" s="91"/>
      <c r="K19" s="91"/>
      <c r="L19" s="92"/>
      <c r="M19" s="90"/>
      <c r="N19" s="91"/>
      <c r="O19" s="91"/>
      <c r="P19" s="91"/>
      <c r="Q19" s="91"/>
      <c r="R19" s="91"/>
      <c r="S19" s="92"/>
    </row>
    <row r="20" spans="1:29" s="6" customFormat="1" ht="30" customHeight="1" x14ac:dyDescent="0.2">
      <c r="A20" s="118" t="s">
        <v>57</v>
      </c>
      <c r="B20" s="118"/>
      <c r="C20" s="118"/>
      <c r="D20" s="118"/>
      <c r="E20" s="118"/>
      <c r="F20" s="118"/>
      <c r="G20" s="108" t="s">
        <v>49</v>
      </c>
      <c r="H20" s="109"/>
      <c r="I20" s="109"/>
      <c r="J20" s="109"/>
      <c r="K20" s="109"/>
      <c r="L20" s="110"/>
      <c r="M20" s="30"/>
      <c r="N20" s="30"/>
      <c r="O20" s="30"/>
      <c r="P20" s="30"/>
      <c r="Q20" s="30"/>
      <c r="R20" s="30"/>
      <c r="S20" s="30"/>
    </row>
    <row r="21" spans="1:29" ht="15" customHeight="1" x14ac:dyDescent="0.2">
      <c r="A21" s="12"/>
      <c r="B21" s="12"/>
    </row>
    <row r="22" spans="1:29" ht="15" customHeight="1" x14ac:dyDescent="0.2">
      <c r="A22" s="31" t="s">
        <v>68</v>
      </c>
      <c r="B22" s="42" t="s">
        <v>65</v>
      </c>
    </row>
    <row r="23" spans="1:29" s="6" customFormat="1" ht="15" customHeight="1" x14ac:dyDescent="0.2">
      <c r="A23" s="58" t="s">
        <v>2</v>
      </c>
      <c r="B23" s="58"/>
      <c r="C23" s="115" t="s">
        <v>87</v>
      </c>
      <c r="D23" s="116"/>
      <c r="E23" s="109"/>
      <c r="F23" s="129" t="s">
        <v>3</v>
      </c>
      <c r="G23" s="129"/>
      <c r="H23" s="111" t="s">
        <v>25</v>
      </c>
      <c r="I23" s="112"/>
      <c r="J23" s="27"/>
      <c r="K23" s="82" t="s">
        <v>16</v>
      </c>
      <c r="L23" s="58"/>
      <c r="M23" s="1" t="s">
        <v>6</v>
      </c>
      <c r="N23" s="1" t="s">
        <v>7</v>
      </c>
      <c r="O23" s="1" t="s">
        <v>8</v>
      </c>
      <c r="P23" s="1" t="s">
        <v>9</v>
      </c>
      <c r="Q23" s="1" t="s">
        <v>10</v>
      </c>
      <c r="R23" s="1" t="s">
        <v>11</v>
      </c>
      <c r="S23" s="58" t="s">
        <v>15</v>
      </c>
    </row>
    <row r="24" spans="1:29" s="6" customFormat="1" ht="15" customHeight="1" x14ac:dyDescent="0.2">
      <c r="A24" s="58"/>
      <c r="B24" s="58"/>
      <c r="C24" s="115"/>
      <c r="D24" s="116"/>
      <c r="E24" s="109"/>
      <c r="F24" s="129"/>
      <c r="G24" s="129"/>
      <c r="H24" s="113"/>
      <c r="I24" s="114"/>
      <c r="J24" s="27"/>
      <c r="K24" s="81" t="s">
        <v>17</v>
      </c>
      <c r="L24" s="82"/>
      <c r="M24" s="1" t="s">
        <v>12</v>
      </c>
      <c r="N24" s="1" t="s">
        <v>33</v>
      </c>
      <c r="O24" s="1" t="s">
        <v>34</v>
      </c>
      <c r="P24" s="1" t="s">
        <v>35</v>
      </c>
      <c r="Q24" s="1" t="s">
        <v>13</v>
      </c>
      <c r="R24" s="1" t="s">
        <v>14</v>
      </c>
      <c r="S24" s="58"/>
    </row>
    <row r="25" spans="1:29" s="6" customFormat="1" ht="18.75" customHeight="1" x14ac:dyDescent="0.2">
      <c r="A25" s="80" t="s">
        <v>5</v>
      </c>
      <c r="B25" s="81"/>
      <c r="C25" s="81"/>
      <c r="D25" s="81"/>
      <c r="E25" s="81"/>
      <c r="F25" s="81"/>
      <c r="G25" s="81"/>
      <c r="H25" s="78"/>
      <c r="I25" s="78"/>
      <c r="J25" s="78"/>
      <c r="K25" s="81"/>
      <c r="L25" s="82"/>
      <c r="M25" s="24"/>
      <c r="N25" s="24"/>
      <c r="O25" s="24"/>
      <c r="P25" s="24"/>
      <c r="Q25" s="24"/>
      <c r="R25" s="24"/>
      <c r="S25" s="35" t="str">
        <f>IF(COUNTA(M25:R25)=0,"",M25+N25+O25+P25+Q25+R25)</f>
        <v/>
      </c>
    </row>
    <row r="26" spans="1:29" s="6" customFormat="1" ht="18.75" customHeight="1" x14ac:dyDescent="0.2">
      <c r="A26" s="80" t="s">
        <v>50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  <c r="M26" s="43" t="str">
        <f>IF(S25="","",S25/COUNTA(M25:R25))</f>
        <v/>
      </c>
      <c r="N26" s="2" t="s">
        <v>51</v>
      </c>
      <c r="O26" s="95" t="s">
        <v>54</v>
      </c>
      <c r="P26" s="73"/>
      <c r="Q26" s="73"/>
      <c r="R26" s="73"/>
      <c r="S26" s="73"/>
    </row>
    <row r="27" spans="1:29" ht="1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  <c r="N27" s="14"/>
      <c r="O27" s="29"/>
      <c r="P27" s="29"/>
      <c r="Q27" s="29"/>
      <c r="R27" s="29"/>
      <c r="S27" s="29"/>
    </row>
    <row r="28" spans="1:29" ht="15" customHeight="1" x14ac:dyDescent="0.2">
      <c r="A28" s="31" t="s">
        <v>69</v>
      </c>
      <c r="B28" s="32" t="s">
        <v>66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33" t="str">
        <f>IF($J$23="○",M$23,IF($J$24="○",M$24,""))</f>
        <v/>
      </c>
      <c r="N28" s="33" t="str">
        <f t="shared" ref="N28:R28" si="0">IF($J$23="○",N$23,IF($J$24="○",N$24,""))</f>
        <v/>
      </c>
      <c r="O28" s="33" t="str">
        <f t="shared" si="0"/>
        <v/>
      </c>
      <c r="P28" s="33" t="str">
        <f t="shared" si="0"/>
        <v/>
      </c>
      <c r="Q28" s="33" t="str">
        <f t="shared" si="0"/>
        <v/>
      </c>
      <c r="R28" s="33" t="str">
        <f t="shared" si="0"/>
        <v/>
      </c>
      <c r="S28" s="33" t="s">
        <v>70</v>
      </c>
    </row>
    <row r="29" spans="1:29" s="6" customFormat="1" ht="18" customHeight="1" x14ac:dyDescent="0.2">
      <c r="A29" s="17" t="s">
        <v>46</v>
      </c>
      <c r="B29" s="71" t="s">
        <v>52</v>
      </c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24"/>
      <c r="N29" s="24"/>
      <c r="O29" s="24"/>
      <c r="P29" s="24"/>
      <c r="Q29" s="24"/>
      <c r="R29" s="24"/>
      <c r="S29" s="35" t="str">
        <f>IF(COUNTA(M29:R29)=0,"",M29+N29+O29+P29+Q29+R29)</f>
        <v/>
      </c>
    </row>
    <row r="30" spans="1:29" s="6" customFormat="1" ht="18" customHeight="1" x14ac:dyDescent="0.2">
      <c r="A30" s="18" t="s">
        <v>47</v>
      </c>
      <c r="B30" s="73" t="s">
        <v>38</v>
      </c>
      <c r="C30" s="73"/>
      <c r="D30" s="73"/>
      <c r="E30" s="73"/>
      <c r="F30" s="73"/>
      <c r="G30" s="73"/>
      <c r="H30" s="73"/>
      <c r="I30" s="73"/>
      <c r="J30" s="73"/>
      <c r="K30" s="73"/>
      <c r="L30" s="74"/>
      <c r="M30" s="28"/>
      <c r="N30" s="28"/>
      <c r="O30" s="28"/>
      <c r="P30" s="28"/>
      <c r="Q30" s="28"/>
      <c r="R30" s="28"/>
      <c r="S30" s="35" t="str">
        <f>IF(COUNTA(M30:R30)=0,"",M30+N30+O30+P30+Q30+R30)</f>
        <v/>
      </c>
    </row>
    <row r="31" spans="1:29" s="6" customFormat="1" ht="18.75" customHeight="1" x14ac:dyDescent="0.2">
      <c r="A31" s="52" t="s">
        <v>83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4"/>
      <c r="Q31" s="55" t="str">
        <f>IF(S29="","",IF(S29=0,0,S30/S29*100))</f>
        <v/>
      </c>
      <c r="R31" s="56"/>
      <c r="S31" s="2" t="s">
        <v>36</v>
      </c>
    </row>
    <row r="32" spans="1:29" s="6" customFormat="1" ht="18.75" customHeight="1" x14ac:dyDescent="0.2">
      <c r="A32" s="96" t="s">
        <v>53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55" t="str">
        <f>IF(S29="","",S29/COUNTA(M29:R29))</f>
        <v/>
      </c>
      <c r="R32" s="56"/>
      <c r="S32" s="2" t="s">
        <v>51</v>
      </c>
    </row>
    <row r="33" spans="1:19" s="6" customFormat="1" ht="15" customHeight="1" x14ac:dyDescent="0.2">
      <c r="A33" s="57" t="s">
        <v>18</v>
      </c>
      <c r="B33" s="57"/>
      <c r="C33" s="57"/>
      <c r="D33" s="57"/>
      <c r="E33" s="59" t="s">
        <v>0</v>
      </c>
      <c r="F33" s="59"/>
      <c r="G33" s="59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1:19" s="6" customFormat="1" ht="15" customHeight="1" x14ac:dyDescent="0.2">
      <c r="A34" s="58"/>
      <c r="B34" s="58"/>
      <c r="C34" s="58"/>
      <c r="D34" s="58"/>
      <c r="E34" s="61" t="s">
        <v>19</v>
      </c>
      <c r="F34" s="61"/>
      <c r="G34" s="61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spans="1:19" s="6" customFormat="1" ht="15" customHeight="1" x14ac:dyDescent="0.2">
      <c r="A35" s="58"/>
      <c r="B35" s="58"/>
      <c r="C35" s="58"/>
      <c r="D35" s="58"/>
      <c r="E35" s="61" t="s">
        <v>20</v>
      </c>
      <c r="F35" s="61"/>
      <c r="G35" s="61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s="6" customFormat="1" ht="15" customHeight="1" x14ac:dyDescent="0.2">
      <c r="A36" s="58"/>
      <c r="B36" s="58"/>
      <c r="C36" s="58"/>
      <c r="D36" s="58"/>
      <c r="E36" s="70" t="s">
        <v>26</v>
      </c>
      <c r="F36" s="70"/>
      <c r="G36" s="70"/>
      <c r="H36" s="63"/>
      <c r="I36" s="64"/>
      <c r="J36" s="64"/>
      <c r="K36" s="64"/>
      <c r="L36" s="64"/>
      <c r="M36" s="64"/>
      <c r="N36" s="65"/>
      <c r="O36" s="75"/>
      <c r="P36" s="64"/>
      <c r="Q36" s="64"/>
      <c r="R36" s="64"/>
      <c r="S36" s="76"/>
    </row>
    <row r="37" spans="1:19" ht="1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ht="15" customHeight="1" x14ac:dyDescent="0.2">
      <c r="A38" s="31" t="s">
        <v>74</v>
      </c>
      <c r="B38" s="20" t="s">
        <v>67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33" t="str">
        <f>IF($J$23="○",M$23,IF($J$24="○",M$24,""))</f>
        <v/>
      </c>
      <c r="N38" s="33" t="str">
        <f t="shared" ref="N38:R38" si="1">IF($J$23="○",N$23,IF($J$24="○",N$24,""))</f>
        <v/>
      </c>
      <c r="O38" s="33" t="str">
        <f t="shared" si="1"/>
        <v/>
      </c>
      <c r="P38" s="33" t="str">
        <f t="shared" si="1"/>
        <v/>
      </c>
      <c r="Q38" s="33" t="str">
        <f t="shared" si="1"/>
        <v/>
      </c>
      <c r="R38" s="33" t="str">
        <f t="shared" si="1"/>
        <v/>
      </c>
      <c r="S38" s="35" t="s">
        <v>70</v>
      </c>
    </row>
    <row r="39" spans="1:19" s="6" customFormat="1" ht="18" customHeight="1" x14ac:dyDescent="0.2">
      <c r="A39" s="17" t="s">
        <v>77</v>
      </c>
      <c r="B39" s="71" t="s">
        <v>55</v>
      </c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24"/>
      <c r="N39" s="24"/>
      <c r="O39" s="24"/>
      <c r="P39" s="24"/>
      <c r="Q39" s="24"/>
      <c r="R39" s="24"/>
      <c r="S39" s="35" t="str">
        <f>IF(COUNTA(M39:R39)=0,"",M39+N39+O39+P39+Q39+R39)</f>
        <v/>
      </c>
    </row>
    <row r="40" spans="1:19" s="6" customFormat="1" ht="18" customHeight="1" x14ac:dyDescent="0.2">
      <c r="A40" s="18" t="s">
        <v>78</v>
      </c>
      <c r="B40" s="73" t="s">
        <v>40</v>
      </c>
      <c r="C40" s="73"/>
      <c r="D40" s="73"/>
      <c r="E40" s="73"/>
      <c r="F40" s="73"/>
      <c r="G40" s="73"/>
      <c r="H40" s="73"/>
      <c r="I40" s="73"/>
      <c r="J40" s="73"/>
      <c r="K40" s="73"/>
      <c r="L40" s="74"/>
      <c r="M40" s="28"/>
      <c r="N40" s="28"/>
      <c r="O40" s="28"/>
      <c r="P40" s="28"/>
      <c r="Q40" s="28"/>
      <c r="R40" s="28"/>
      <c r="S40" s="35" t="str">
        <f>IF(COUNTA(M40:R40)=0,"",M40+N40+O40+P40+Q40+R40)</f>
        <v/>
      </c>
    </row>
    <row r="41" spans="1:19" s="6" customFormat="1" ht="18" customHeight="1" x14ac:dyDescent="0.2">
      <c r="A41" s="52" t="s">
        <v>84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  <c r="Q41" s="55" t="str">
        <f>IF(S39="","",IF(S39=0,0,S40/S39*100))</f>
        <v/>
      </c>
      <c r="R41" s="56"/>
      <c r="S41" s="34" t="s">
        <v>36</v>
      </c>
    </row>
    <row r="42" spans="1:19" s="6" customFormat="1" ht="18.75" customHeight="1" x14ac:dyDescent="0.2">
      <c r="A42" s="96" t="s">
        <v>53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55" t="str">
        <f>IF(S39="","",S39/COUNTA(M39:R39))</f>
        <v/>
      </c>
      <c r="R42" s="56"/>
      <c r="S42" s="2" t="s">
        <v>51</v>
      </c>
    </row>
    <row r="43" spans="1:19" s="6" customFormat="1" ht="15" customHeight="1" x14ac:dyDescent="0.2">
      <c r="A43" s="77" t="s">
        <v>18</v>
      </c>
      <c r="B43" s="78"/>
      <c r="C43" s="78"/>
      <c r="D43" s="79"/>
      <c r="E43" s="59" t="s">
        <v>0</v>
      </c>
      <c r="F43" s="59"/>
      <c r="G43" s="59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</row>
    <row r="44" spans="1:19" s="6" customFormat="1" ht="15" customHeight="1" x14ac:dyDescent="0.2">
      <c r="A44" s="80"/>
      <c r="B44" s="81"/>
      <c r="C44" s="81"/>
      <c r="D44" s="82"/>
      <c r="E44" s="84" t="s">
        <v>19</v>
      </c>
      <c r="F44" s="84"/>
      <c r="G44" s="84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</row>
    <row r="45" spans="1:19" s="6" customFormat="1" ht="15" customHeight="1" x14ac:dyDescent="0.2">
      <c r="A45" s="80"/>
      <c r="B45" s="81"/>
      <c r="C45" s="81"/>
      <c r="D45" s="82"/>
      <c r="E45" s="61" t="s">
        <v>20</v>
      </c>
      <c r="F45" s="61"/>
      <c r="G45" s="61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</row>
    <row r="46" spans="1:19" s="6" customFormat="1" ht="15" customHeight="1" x14ac:dyDescent="0.2">
      <c r="A46" s="80"/>
      <c r="B46" s="81"/>
      <c r="C46" s="81"/>
      <c r="D46" s="82"/>
      <c r="E46" s="70" t="s">
        <v>26</v>
      </c>
      <c r="F46" s="70"/>
      <c r="G46" s="70"/>
      <c r="H46" s="63"/>
      <c r="I46" s="64"/>
      <c r="J46" s="64"/>
      <c r="K46" s="64"/>
      <c r="L46" s="64"/>
      <c r="M46" s="64"/>
      <c r="N46" s="65"/>
      <c r="O46" s="75"/>
      <c r="P46" s="64"/>
      <c r="Q46" s="64"/>
      <c r="R46" s="64"/>
      <c r="S46" s="76"/>
    </row>
    <row r="47" spans="1:19" ht="1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ht="15" customHeight="1" x14ac:dyDescent="0.2">
      <c r="A48" s="31" t="s">
        <v>75</v>
      </c>
      <c r="B48" s="32" t="s">
        <v>64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33" t="str">
        <f>IF($J$23="○",M$23,IF($J$24="○",M$24,""))</f>
        <v/>
      </c>
      <c r="N48" s="33" t="str">
        <f t="shared" ref="N48:R48" si="2">IF($J$23="○",N$23,IF($J$24="○",N$24,""))</f>
        <v/>
      </c>
      <c r="O48" s="33" t="str">
        <f t="shared" si="2"/>
        <v/>
      </c>
      <c r="P48" s="33" t="str">
        <f t="shared" si="2"/>
        <v/>
      </c>
      <c r="Q48" s="33" t="str">
        <f t="shared" si="2"/>
        <v/>
      </c>
      <c r="R48" s="33" t="str">
        <f t="shared" si="2"/>
        <v/>
      </c>
      <c r="S48" s="35" t="s">
        <v>70</v>
      </c>
    </row>
    <row r="49" spans="1:19" s="6" customFormat="1" ht="18" customHeight="1" x14ac:dyDescent="0.2">
      <c r="A49" s="17" t="s">
        <v>79</v>
      </c>
      <c r="B49" s="71" t="s">
        <v>56</v>
      </c>
      <c r="C49" s="71"/>
      <c r="D49" s="71"/>
      <c r="E49" s="71"/>
      <c r="F49" s="71"/>
      <c r="G49" s="71"/>
      <c r="H49" s="71"/>
      <c r="I49" s="71"/>
      <c r="J49" s="71"/>
      <c r="K49" s="71"/>
      <c r="L49" s="72"/>
      <c r="M49" s="24"/>
      <c r="N49" s="24"/>
      <c r="O49" s="24"/>
      <c r="P49" s="24"/>
      <c r="Q49" s="24"/>
      <c r="R49" s="24"/>
      <c r="S49" s="35" t="str">
        <f>IF(COUNTA(M49:R49)=0,"",M49+N49+O49+P49+Q49+R49)</f>
        <v/>
      </c>
    </row>
    <row r="50" spans="1:19" s="6" customFormat="1" ht="18" customHeight="1" x14ac:dyDescent="0.2">
      <c r="A50" s="18" t="s">
        <v>80</v>
      </c>
      <c r="B50" s="73" t="s">
        <v>39</v>
      </c>
      <c r="C50" s="73"/>
      <c r="D50" s="73"/>
      <c r="E50" s="73"/>
      <c r="F50" s="73"/>
      <c r="G50" s="73"/>
      <c r="H50" s="73"/>
      <c r="I50" s="73"/>
      <c r="J50" s="73"/>
      <c r="K50" s="73"/>
      <c r="L50" s="74"/>
      <c r="M50" s="28"/>
      <c r="N50" s="28"/>
      <c r="O50" s="28"/>
      <c r="P50" s="28"/>
      <c r="Q50" s="28"/>
      <c r="R50" s="28"/>
      <c r="S50" s="35" t="str">
        <f>IF(COUNTA(M50:R50)=0,"",M50+N50+O50+P50+Q50+R50)</f>
        <v/>
      </c>
    </row>
    <row r="51" spans="1:19" s="6" customFormat="1" ht="18" customHeight="1" x14ac:dyDescent="0.2">
      <c r="A51" s="52" t="s">
        <v>85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  <c r="Q51" s="55" t="str">
        <f>IF(S49="","",IF(S49=0,0,S50/S49*100))</f>
        <v/>
      </c>
      <c r="R51" s="56"/>
      <c r="S51" s="34" t="s">
        <v>36</v>
      </c>
    </row>
    <row r="52" spans="1:19" s="6" customFormat="1" ht="18.75" customHeight="1" x14ac:dyDescent="0.2">
      <c r="A52" s="52" t="s">
        <v>53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  <c r="Q52" s="55" t="str">
        <f>IF(S49="","",S49/COUNTA(M49:R49))</f>
        <v/>
      </c>
      <c r="R52" s="56"/>
      <c r="S52" s="2" t="s">
        <v>51</v>
      </c>
    </row>
    <row r="53" spans="1:19" s="6" customFormat="1" ht="15" customHeight="1" x14ac:dyDescent="0.2">
      <c r="A53" s="57" t="s">
        <v>18</v>
      </c>
      <c r="B53" s="57"/>
      <c r="C53" s="57"/>
      <c r="D53" s="57"/>
      <c r="E53" s="83" t="s">
        <v>0</v>
      </c>
      <c r="F53" s="83"/>
      <c r="G53" s="83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</row>
    <row r="54" spans="1:19" s="6" customFormat="1" ht="15" customHeight="1" x14ac:dyDescent="0.2">
      <c r="A54" s="58"/>
      <c r="B54" s="58"/>
      <c r="C54" s="58"/>
      <c r="D54" s="58"/>
      <c r="E54" s="59" t="s">
        <v>19</v>
      </c>
      <c r="F54" s="59"/>
      <c r="G54" s="5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19" s="6" customFormat="1" ht="15" customHeight="1" x14ac:dyDescent="0.2">
      <c r="A55" s="58"/>
      <c r="B55" s="58"/>
      <c r="C55" s="58"/>
      <c r="D55" s="58"/>
      <c r="E55" s="84" t="s">
        <v>20</v>
      </c>
      <c r="F55" s="84"/>
      <c r="G55" s="84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</row>
    <row r="56" spans="1:19" s="6" customFormat="1" ht="15" customHeight="1" x14ac:dyDescent="0.2">
      <c r="A56" s="58"/>
      <c r="B56" s="58"/>
      <c r="C56" s="58"/>
      <c r="D56" s="58"/>
      <c r="E56" s="85" t="s">
        <v>26</v>
      </c>
      <c r="F56" s="85"/>
      <c r="G56" s="85"/>
      <c r="H56" s="63"/>
      <c r="I56" s="64"/>
      <c r="J56" s="64"/>
      <c r="K56" s="64"/>
      <c r="L56" s="64"/>
      <c r="M56" s="64"/>
      <c r="N56" s="65"/>
      <c r="O56" s="75"/>
      <c r="P56" s="64"/>
      <c r="Q56" s="64"/>
      <c r="R56" s="64"/>
      <c r="S56" s="76"/>
    </row>
    <row r="57" spans="1:19" ht="1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4"/>
      <c r="N57" s="14"/>
      <c r="O57" s="14"/>
      <c r="P57" s="14"/>
      <c r="Q57" s="14"/>
      <c r="R57" s="14"/>
      <c r="S57" s="14"/>
    </row>
    <row r="58" spans="1:19" ht="15" customHeight="1" x14ac:dyDescent="0.2">
      <c r="A58" s="31" t="s">
        <v>76</v>
      </c>
      <c r="B58" s="15" t="s">
        <v>71</v>
      </c>
      <c r="C58" s="15"/>
      <c r="D58" s="15"/>
      <c r="E58" s="15"/>
      <c r="F58" s="15"/>
      <c r="G58" s="15"/>
      <c r="H58" s="16"/>
      <c r="I58" s="16"/>
      <c r="J58" s="16"/>
      <c r="K58" s="16"/>
      <c r="L58" s="16"/>
      <c r="M58" s="33" t="str">
        <f>IF($J$23="○",M$23,IF($J$24="○",M$24,""))</f>
        <v/>
      </c>
      <c r="N58" s="33" t="str">
        <f t="shared" ref="N58:R58" si="3">IF($J$23="○",N$23,IF($J$24="○",N$24,""))</f>
        <v/>
      </c>
      <c r="O58" s="33" t="str">
        <f t="shared" si="3"/>
        <v/>
      </c>
      <c r="P58" s="33" t="str">
        <f t="shared" si="3"/>
        <v/>
      </c>
      <c r="Q58" s="33" t="str">
        <f t="shared" si="3"/>
        <v/>
      </c>
      <c r="R58" s="33" t="str">
        <f t="shared" si="3"/>
        <v/>
      </c>
      <c r="S58" s="35" t="s">
        <v>70</v>
      </c>
    </row>
    <row r="59" spans="1:19" s="6" customFormat="1" ht="18" customHeight="1" x14ac:dyDescent="0.2">
      <c r="A59" s="17" t="s">
        <v>81</v>
      </c>
      <c r="B59" s="71" t="s">
        <v>72</v>
      </c>
      <c r="C59" s="71"/>
      <c r="D59" s="71"/>
      <c r="E59" s="71"/>
      <c r="F59" s="71"/>
      <c r="G59" s="71"/>
      <c r="H59" s="71"/>
      <c r="I59" s="71"/>
      <c r="J59" s="71"/>
      <c r="K59" s="71"/>
      <c r="L59" s="72"/>
      <c r="M59" s="24"/>
      <c r="N59" s="24"/>
      <c r="O59" s="24"/>
      <c r="P59" s="24"/>
      <c r="Q59" s="24"/>
      <c r="R59" s="24"/>
      <c r="S59" s="35" t="str">
        <f>IF(COUNTA(M59:R59)=0,"",M59+N59+O59+P59+Q59+R59)</f>
        <v/>
      </c>
    </row>
    <row r="60" spans="1:19" s="6" customFormat="1" ht="18" customHeight="1" x14ac:dyDescent="0.2">
      <c r="A60" s="18" t="s">
        <v>82</v>
      </c>
      <c r="B60" s="73" t="s">
        <v>73</v>
      </c>
      <c r="C60" s="73"/>
      <c r="D60" s="73"/>
      <c r="E60" s="73"/>
      <c r="F60" s="73"/>
      <c r="G60" s="73"/>
      <c r="H60" s="73"/>
      <c r="I60" s="73"/>
      <c r="J60" s="73"/>
      <c r="K60" s="73"/>
      <c r="L60" s="74"/>
      <c r="M60" s="28"/>
      <c r="N60" s="28"/>
      <c r="O60" s="28"/>
      <c r="P60" s="28"/>
      <c r="Q60" s="28"/>
      <c r="R60" s="28"/>
      <c r="S60" s="35" t="str">
        <f>IF(COUNTA(M60:R60)=0,"",M60+N60+O60+P60+Q60+R60)</f>
        <v/>
      </c>
    </row>
    <row r="61" spans="1:19" s="6" customFormat="1" ht="18" customHeight="1" x14ac:dyDescent="0.2">
      <c r="A61" s="52" t="s">
        <v>86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  <c r="Q61" s="55" t="str">
        <f>IF(S59="","",IF(S59=0,0,S60/S59*100))</f>
        <v/>
      </c>
      <c r="R61" s="56"/>
      <c r="S61" s="34" t="s">
        <v>36</v>
      </c>
    </row>
    <row r="62" spans="1:19" s="6" customFormat="1" ht="18.75" customHeight="1" x14ac:dyDescent="0.2">
      <c r="A62" s="52" t="s">
        <v>53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  <c r="Q62" s="55" t="str">
        <f>IF(S59="","",S59/COUNTA(M59:R59))</f>
        <v/>
      </c>
      <c r="R62" s="56"/>
      <c r="S62" s="2" t="s">
        <v>51</v>
      </c>
    </row>
    <row r="63" spans="1:19" s="6" customFormat="1" ht="15" customHeight="1" x14ac:dyDescent="0.2">
      <c r="A63" s="57" t="s">
        <v>18</v>
      </c>
      <c r="B63" s="57"/>
      <c r="C63" s="57"/>
      <c r="D63" s="57"/>
      <c r="E63" s="59" t="s">
        <v>0</v>
      </c>
      <c r="F63" s="59"/>
      <c r="G63" s="59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</row>
    <row r="64" spans="1:19" s="6" customFormat="1" ht="15" customHeight="1" x14ac:dyDescent="0.2">
      <c r="A64" s="58"/>
      <c r="B64" s="58"/>
      <c r="C64" s="58"/>
      <c r="D64" s="58"/>
      <c r="E64" s="61" t="s">
        <v>19</v>
      </c>
      <c r="F64" s="61"/>
      <c r="G64" s="61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</row>
    <row r="65" spans="1:27" s="6" customFormat="1" ht="15" customHeight="1" x14ac:dyDescent="0.2">
      <c r="A65" s="58"/>
      <c r="B65" s="58"/>
      <c r="C65" s="58"/>
      <c r="D65" s="58"/>
      <c r="E65" s="61" t="s">
        <v>20</v>
      </c>
      <c r="F65" s="61"/>
      <c r="G65" s="61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</row>
    <row r="66" spans="1:27" s="6" customFormat="1" ht="15" customHeight="1" x14ac:dyDescent="0.2">
      <c r="A66" s="58"/>
      <c r="B66" s="58"/>
      <c r="C66" s="58"/>
      <c r="D66" s="58"/>
      <c r="E66" s="70" t="s">
        <v>26</v>
      </c>
      <c r="F66" s="70"/>
      <c r="G66" s="70"/>
      <c r="H66" s="63"/>
      <c r="I66" s="64"/>
      <c r="J66" s="64"/>
      <c r="K66" s="64"/>
      <c r="L66" s="64"/>
      <c r="M66" s="64"/>
      <c r="N66" s="65"/>
      <c r="O66" s="66"/>
      <c r="P66" s="67"/>
      <c r="Q66" s="67"/>
      <c r="R66" s="67"/>
      <c r="S66" s="68"/>
    </row>
    <row r="67" spans="1:27" ht="1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27" ht="20.149999999999999" customHeight="1" x14ac:dyDescent="0.2"/>
    <row r="69" spans="1:27" ht="20.149999999999999" customHeight="1" x14ac:dyDescent="0.2"/>
    <row r="70" spans="1:27" ht="24" customHeight="1" x14ac:dyDescent="0.2">
      <c r="A70" s="49" t="s">
        <v>89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</row>
    <row r="71" spans="1:27" x14ac:dyDescent="0.2">
      <c r="A71" s="50" t="s">
        <v>115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1:27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</row>
    <row r="73" spans="1:27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</row>
    <row r="74" spans="1:27" ht="20.149999999999999" customHeight="1" x14ac:dyDescent="0.2">
      <c r="H74" s="21" t="s">
        <v>103</v>
      </c>
      <c r="I74" s="21"/>
      <c r="J74" s="21"/>
      <c r="K74" s="21"/>
      <c r="L74" s="51">
        <f>C13</f>
        <v>0</v>
      </c>
      <c r="M74" s="51"/>
      <c r="N74" s="51"/>
      <c r="O74" s="51"/>
      <c r="P74" s="51"/>
      <c r="Q74" s="51"/>
      <c r="R74" s="51"/>
      <c r="S74" s="51"/>
    </row>
    <row r="75" spans="1:27" ht="20.149999999999999" customHeight="1" x14ac:dyDescent="0.2">
      <c r="H75" s="29"/>
      <c r="I75" s="29"/>
      <c r="J75" s="29"/>
      <c r="K75" s="29"/>
      <c r="L75" s="48"/>
      <c r="M75" s="48"/>
      <c r="N75" s="48"/>
      <c r="O75" s="48"/>
      <c r="P75" s="48"/>
      <c r="Q75" s="48"/>
      <c r="R75" s="48"/>
      <c r="S75" s="48"/>
    </row>
    <row r="76" spans="1:27" ht="20.149999999999999" customHeight="1" x14ac:dyDescent="0.2"/>
    <row r="77" spans="1:27" ht="20.149999999999999" customHeight="1" thickBot="1" x14ac:dyDescent="0.25">
      <c r="A77" s="45" t="s">
        <v>90</v>
      </c>
      <c r="B77" s="3" t="s">
        <v>116</v>
      </c>
      <c r="R77" s="119" t="s">
        <v>91</v>
      </c>
      <c r="S77" s="119"/>
      <c r="T77" s="46"/>
      <c r="U77" s="46"/>
      <c r="V77" s="46"/>
      <c r="W77" s="46"/>
      <c r="X77" s="46"/>
      <c r="Y77" s="46"/>
      <c r="AA77" s="3" t="s">
        <v>95</v>
      </c>
    </row>
    <row r="78" spans="1:27" ht="20.149999999999999" customHeight="1" x14ac:dyDescent="0.2">
      <c r="B78" s="3" t="s">
        <v>92</v>
      </c>
      <c r="R78" s="120"/>
      <c r="S78" s="121"/>
      <c r="AA78" s="3" t="s">
        <v>96</v>
      </c>
    </row>
    <row r="79" spans="1:27" customFormat="1" ht="5.15" customHeight="1" x14ac:dyDescent="0.2">
      <c r="R79" s="122"/>
      <c r="S79" s="123"/>
    </row>
    <row r="80" spans="1:27" ht="20.149999999999999" customHeight="1" thickBot="1" x14ac:dyDescent="0.25">
      <c r="B80" s="3" t="s">
        <v>93</v>
      </c>
      <c r="R80" s="124"/>
      <c r="S80" s="125"/>
    </row>
    <row r="81" spans="1:27" ht="20.149999999999999" customHeight="1" x14ac:dyDescent="0.2"/>
    <row r="82" spans="1:27" ht="20.149999999999999" customHeight="1" x14ac:dyDescent="0.2">
      <c r="A82" s="45" t="s">
        <v>94</v>
      </c>
      <c r="B82" s="3" t="s">
        <v>104</v>
      </c>
    </row>
    <row r="83" spans="1:27" ht="20.149999999999999" customHeight="1" x14ac:dyDescent="0.2">
      <c r="B83" s="3" t="s">
        <v>105</v>
      </c>
    </row>
    <row r="84" spans="1:27" ht="5.15" customHeight="1" x14ac:dyDescent="0.2"/>
    <row r="85" spans="1:27" ht="20.149999999999999" customHeight="1" x14ac:dyDescent="0.2">
      <c r="B85" s="3" t="s">
        <v>106</v>
      </c>
    </row>
    <row r="86" spans="1:27" ht="20.149999999999999" customHeight="1" x14ac:dyDescent="0.2">
      <c r="B86" s="3" t="s">
        <v>107</v>
      </c>
    </row>
    <row r="87" spans="1:27" ht="5.15" customHeight="1" x14ac:dyDescent="0.2"/>
    <row r="88" spans="1:27" ht="20.149999999999999" customHeight="1" x14ac:dyDescent="0.2">
      <c r="B88" s="3" t="s">
        <v>108</v>
      </c>
    </row>
    <row r="89" spans="1:27" ht="5.15" customHeight="1" x14ac:dyDescent="0.2"/>
    <row r="90" spans="1:27" ht="20.149999999999999" customHeight="1" x14ac:dyDescent="0.2">
      <c r="B90" s="3" t="s">
        <v>109</v>
      </c>
      <c r="R90" s="126"/>
      <c r="S90" s="126"/>
    </row>
    <row r="91" spans="1:27" ht="5.15" customHeight="1" x14ac:dyDescent="0.2">
      <c r="R91" s="126"/>
      <c r="S91" s="126"/>
    </row>
    <row r="92" spans="1:27" ht="20.149999999999999" customHeight="1" x14ac:dyDescent="0.2">
      <c r="B92" s="3" t="s">
        <v>110</v>
      </c>
    </row>
    <row r="93" spans="1:27" ht="5.15" customHeight="1" x14ac:dyDescent="0.2"/>
    <row r="94" spans="1:27" ht="20.149999999999999" customHeight="1" thickBot="1" x14ac:dyDescent="0.25">
      <c r="B94" s="3" t="s">
        <v>111</v>
      </c>
      <c r="R94" s="119" t="s">
        <v>91</v>
      </c>
      <c r="S94" s="119"/>
      <c r="AA94" s="3" t="s">
        <v>95</v>
      </c>
    </row>
    <row r="95" spans="1:27" ht="20.149999999999999" customHeight="1" x14ac:dyDescent="0.2">
      <c r="R95" s="120"/>
      <c r="S95" s="121"/>
      <c r="AA95" s="3" t="s">
        <v>96</v>
      </c>
    </row>
    <row r="96" spans="1:27" ht="20.149999999999999" customHeight="1" x14ac:dyDescent="0.2">
      <c r="R96" s="122"/>
      <c r="S96" s="123"/>
      <c r="AA96" s="3" t="s">
        <v>112</v>
      </c>
    </row>
    <row r="97" spans="2:27" ht="20.149999999999999" customHeight="1" thickBot="1" x14ac:dyDescent="0.25">
      <c r="B97" s="3" t="s">
        <v>97</v>
      </c>
      <c r="R97" s="124"/>
      <c r="S97" s="125"/>
      <c r="AA97" s="3" t="s">
        <v>113</v>
      </c>
    </row>
    <row r="98" spans="2:27" ht="20.149999999999999" customHeight="1" x14ac:dyDescent="0.2">
      <c r="B98" s="3" t="s">
        <v>101</v>
      </c>
      <c r="AA98" s="3" t="s">
        <v>114</v>
      </c>
    </row>
    <row r="99" spans="2:27" ht="20.149999999999999" customHeight="1" x14ac:dyDescent="0.2">
      <c r="B99" s="3" t="s">
        <v>102</v>
      </c>
    </row>
    <row r="100" spans="2:27" ht="20.149999999999999" customHeight="1" x14ac:dyDescent="0.2">
      <c r="B100" s="3" t="s">
        <v>98</v>
      </c>
    </row>
  </sheetData>
  <mergeCells count="109">
    <mergeCell ref="R77:S77"/>
    <mergeCell ref="R78:S80"/>
    <mergeCell ref="R90:S91"/>
    <mergeCell ref="R94:S94"/>
    <mergeCell ref="R95:S97"/>
    <mergeCell ref="A17:B17"/>
    <mergeCell ref="A18:B19"/>
    <mergeCell ref="F23:G24"/>
    <mergeCell ref="C17:S17"/>
    <mergeCell ref="A31:P31"/>
    <mergeCell ref="H36:N36"/>
    <mergeCell ref="H34:S34"/>
    <mergeCell ref="B29:L29"/>
    <mergeCell ref="B40:L40"/>
    <mergeCell ref="A25:L25"/>
    <mergeCell ref="H45:S45"/>
    <mergeCell ref="H43:S43"/>
    <mergeCell ref="H44:S44"/>
    <mergeCell ref="E44:G44"/>
    <mergeCell ref="A32:P32"/>
    <mergeCell ref="E35:G35"/>
    <mergeCell ref="E36:G36"/>
    <mergeCell ref="O36:S36"/>
    <mergeCell ref="B39:L39"/>
    <mergeCell ref="M7:R7"/>
    <mergeCell ref="M8:R8"/>
    <mergeCell ref="C15:S15"/>
    <mergeCell ref="C13:S13"/>
    <mergeCell ref="N9:R9"/>
    <mergeCell ref="S23:S24"/>
    <mergeCell ref="C12:S12"/>
    <mergeCell ref="C16:K16"/>
    <mergeCell ref="E23:E24"/>
    <mergeCell ref="K23:L23"/>
    <mergeCell ref="H23:I24"/>
    <mergeCell ref="C23:D24"/>
    <mergeCell ref="D14:E14"/>
    <mergeCell ref="G14:H14"/>
    <mergeCell ref="L16:M16"/>
    <mergeCell ref="N16:S16"/>
    <mergeCell ref="A20:F20"/>
    <mergeCell ref="K24:L24"/>
    <mergeCell ref="A23:B24"/>
    <mergeCell ref="G20:L20"/>
    <mergeCell ref="E46:G46"/>
    <mergeCell ref="A41:P41"/>
    <mergeCell ref="C2:Q2"/>
    <mergeCell ref="A11:B11"/>
    <mergeCell ref="Q31:R31"/>
    <mergeCell ref="C18:L19"/>
    <mergeCell ref="J8:L8"/>
    <mergeCell ref="J9:M9"/>
    <mergeCell ref="J7:L7"/>
    <mergeCell ref="Q32:R32"/>
    <mergeCell ref="B14:B15"/>
    <mergeCell ref="A12:A16"/>
    <mergeCell ref="A33:D36"/>
    <mergeCell ref="H35:S35"/>
    <mergeCell ref="H33:S33"/>
    <mergeCell ref="E34:G34"/>
    <mergeCell ref="E33:G33"/>
    <mergeCell ref="B30:L30"/>
    <mergeCell ref="M18:S18"/>
    <mergeCell ref="M19:S19"/>
    <mergeCell ref="A42:P42"/>
    <mergeCell ref="Q42:R42"/>
    <mergeCell ref="A26:L26"/>
    <mergeCell ref="O26:S26"/>
    <mergeCell ref="B59:L59"/>
    <mergeCell ref="B60:L60"/>
    <mergeCell ref="E43:G43"/>
    <mergeCell ref="Q41:R41"/>
    <mergeCell ref="H46:N46"/>
    <mergeCell ref="O46:S46"/>
    <mergeCell ref="H56:N56"/>
    <mergeCell ref="A43:D46"/>
    <mergeCell ref="E45:G45"/>
    <mergeCell ref="O56:S56"/>
    <mergeCell ref="B49:L49"/>
    <mergeCell ref="E53:G53"/>
    <mergeCell ref="B50:L50"/>
    <mergeCell ref="A53:D56"/>
    <mergeCell ref="E55:G55"/>
    <mergeCell ref="E54:G54"/>
    <mergeCell ref="A52:P52"/>
    <mergeCell ref="Q52:R52"/>
    <mergeCell ref="Q51:R51"/>
    <mergeCell ref="E56:G56"/>
    <mergeCell ref="A51:P51"/>
    <mergeCell ref="H55:S55"/>
    <mergeCell ref="H53:S53"/>
    <mergeCell ref="H54:S54"/>
    <mergeCell ref="A70:S70"/>
    <mergeCell ref="A71:S71"/>
    <mergeCell ref="L74:S74"/>
    <mergeCell ref="A61:P61"/>
    <mergeCell ref="Q61:R61"/>
    <mergeCell ref="A63:D66"/>
    <mergeCell ref="E63:G63"/>
    <mergeCell ref="H63:S63"/>
    <mergeCell ref="E64:G64"/>
    <mergeCell ref="H64:S64"/>
    <mergeCell ref="E65:G65"/>
    <mergeCell ref="H66:N66"/>
    <mergeCell ref="O66:S66"/>
    <mergeCell ref="A62:P62"/>
    <mergeCell ref="Q62:R62"/>
    <mergeCell ref="H65:S65"/>
    <mergeCell ref="E66:G66"/>
  </mergeCells>
  <phoneticPr fontId="1"/>
  <dataValidations xWindow="387" yWindow="421" count="5">
    <dataValidation type="list" allowBlank="1" showInputMessage="1" showErrorMessage="1" sqref="J23:J24" xr:uid="{00000000-0002-0000-0000-000000000000}">
      <formula1>"○"</formula1>
    </dataValidation>
    <dataValidation type="list" allowBlank="1" showInputMessage="1" showErrorMessage="1" prompt="選択してください。" sqref="C18:L19" xr:uid="{00000000-0002-0000-0000-000001000000}">
      <formula1>$AA$16:$AA$18</formula1>
    </dataValidation>
    <dataValidation type="list" allowBlank="1" showInputMessage="1" showErrorMessage="1" prompt="選択してください。" sqref="M19:S19" xr:uid="{00000000-0002-0000-0000-000002000000}">
      <formula1>$AC$16:$AC$18</formula1>
    </dataValidation>
    <dataValidation type="list" allowBlank="1" showInputMessage="1" showErrorMessage="1" prompt="選択してください_x000a_" sqref="R78:S80" xr:uid="{00000000-0002-0000-0000-000003000000}">
      <formula1>$AA$77:$AA$78</formula1>
    </dataValidation>
    <dataValidation type="list" allowBlank="1" showInputMessage="1" showErrorMessage="1" prompt="選択してください_x000a_" sqref="R95:S97" xr:uid="{00000000-0002-0000-0000-000004000000}">
      <formula1>$AA$94:$AA$98</formula1>
    </dataValidation>
  </dataValidations>
  <pageMargins left="0.78740157480314965" right="0.59055118110236227" top="0.55118110236220474" bottom="0.27559055118110237" header="0.51181102362204722" footer="0.51181102362204722"/>
  <pageSetup paperSize="9" orientation="portrait" blackAndWhite="1" r:id="rId1"/>
  <headerFooter alignWithMargins="0">
    <oddFooter>&amp;C&amp;P</oddFooter>
  </headerFooter>
  <rowBreaks count="2" manualBreakCount="2">
    <brk id="47" max="18" man="1"/>
    <brk id="6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まえだ　さちよ</dc:creator>
  <cp:lastModifiedBy>P0171573</cp:lastModifiedBy>
  <cp:lastPrinted>2024-01-27T08:23:16Z</cp:lastPrinted>
  <dcterms:created xsi:type="dcterms:W3CDTF">2006-07-30T12:25:23Z</dcterms:created>
  <dcterms:modified xsi:type="dcterms:W3CDTF">2025-01-24T08:38:59Z</dcterms:modified>
</cp:coreProperties>
</file>