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８　人員配置の見直しに係る自主点検の実施（及び変更の届出）\R0604以降の様式\"/>
    </mc:Choice>
  </mc:AlternateContent>
  <bookViews>
    <workbookView xWindow="360" yWindow="320" windowWidth="14720" windowHeight="7970" tabRatio="679"/>
  </bookViews>
  <sheets>
    <sheet name="GH様式" sheetId="14" r:id="rId1"/>
  </sheets>
  <definedNames>
    <definedName name="_xlnm.Print_Area" localSheetId="0">GH様式!$A$1:$G$33</definedName>
  </definedNames>
  <calcPr calcId="162913"/>
</workbook>
</file>

<file path=xl/calcChain.xml><?xml version="1.0" encoding="utf-8"?>
<calcChain xmlns="http://schemas.openxmlformats.org/spreadsheetml/2006/main">
  <c r="F19" i="14" l="1"/>
  <c r="F18" i="14"/>
  <c r="F13" i="14"/>
  <c r="E13" i="14"/>
  <c r="F8" i="14"/>
  <c r="E8" i="14"/>
  <c r="E25" i="14" l="1"/>
  <c r="F25" i="14" s="1"/>
  <c r="E26" i="14"/>
  <c r="F26" i="14" s="1"/>
  <c r="E27" i="14"/>
  <c r="F27" i="14" s="1"/>
  <c r="E24" i="14"/>
  <c r="F24" i="14" s="1"/>
  <c r="F28" i="14" s="1"/>
  <c r="E18" i="14"/>
  <c r="E19" i="14"/>
</calcChain>
</file>

<file path=xl/comments1.xml><?xml version="1.0" encoding="utf-8"?>
<comments xmlns="http://schemas.openxmlformats.org/spreadsheetml/2006/main">
  <authors>
    <author>k05</author>
  </authors>
  <commentList>
    <comment ref="E7" authorId="0" shapeId="0">
      <text>
        <r>
          <rPr>
            <b/>
            <sz val="9"/>
            <rFont val="ＭＳ Ｐゴシック"/>
            <family val="3"/>
            <charset val="128"/>
          </rPr>
          <t>小数点第2位を切り上げ</t>
        </r>
      </text>
    </comment>
    <comment ref="E12" authorId="0" shapeId="0">
      <text>
        <r>
          <rPr>
            <b/>
            <sz val="9"/>
            <rFont val="ＭＳ Ｐゴシック"/>
            <family val="3"/>
            <charset val="128"/>
          </rPr>
          <t>小数点第2位を切り上げ</t>
        </r>
      </text>
    </comment>
    <comment ref="E17" authorId="0" shapeId="0">
      <text>
        <r>
          <rPr>
            <b/>
            <sz val="9"/>
            <rFont val="ＭＳ Ｐゴシック"/>
            <family val="3"/>
            <charset val="128"/>
          </rPr>
          <t>小数点第2位を切り上げ</t>
        </r>
      </text>
    </comment>
  </commentList>
</comments>
</file>

<file path=xl/sharedStrings.xml><?xml version="1.0" encoding="utf-8"?>
<sst xmlns="http://schemas.openxmlformats.org/spreadsheetml/2006/main" count="50" uniqueCount="38">
  <si>
    <t>延べ利用者数（A）</t>
    <rPh sb="0" eb="1">
      <t>ノ</t>
    </rPh>
    <rPh sb="2" eb="5">
      <t>リヨウシャ</t>
    </rPh>
    <rPh sb="5" eb="6">
      <t>スウ</t>
    </rPh>
    <phoneticPr fontId="2"/>
  </si>
  <si>
    <t>開所日数（B）</t>
    <rPh sb="0" eb="2">
      <t>カイショ</t>
    </rPh>
    <rPh sb="2" eb="4">
      <t>ニッスウ</t>
    </rPh>
    <phoneticPr fontId="2"/>
  </si>
  <si>
    <t>延べ利用者数（E）</t>
    <rPh sb="0" eb="1">
      <t>ノ</t>
    </rPh>
    <rPh sb="2" eb="5">
      <t>リヨウシャ</t>
    </rPh>
    <rPh sb="5" eb="6">
      <t>スウ</t>
    </rPh>
    <phoneticPr fontId="2"/>
  </si>
  <si>
    <t>開所日数（F）</t>
    <rPh sb="0" eb="2">
      <t>カイショ</t>
    </rPh>
    <rPh sb="2" eb="4">
      <t>ニッスウ</t>
    </rPh>
    <phoneticPr fontId="2"/>
  </si>
  <si>
    <t>（C)の値が３０人以下：１人以上</t>
    <rPh sb="4" eb="5">
      <t>アタイ</t>
    </rPh>
    <rPh sb="8" eb="11">
      <t>ニンイカ</t>
    </rPh>
    <rPh sb="13" eb="14">
      <t>ニン</t>
    </rPh>
    <rPh sb="14" eb="16">
      <t>イジョウ</t>
    </rPh>
    <phoneticPr fontId="2"/>
  </si>
  <si>
    <t>合        計</t>
    <rPh sb="0" eb="1">
      <t>ゴウ</t>
    </rPh>
    <rPh sb="9" eb="10">
      <t>ケイ</t>
    </rPh>
    <phoneticPr fontId="2"/>
  </si>
  <si>
    <t>サービス費区分</t>
    <rPh sb="4" eb="5">
      <t>ヒ</t>
    </rPh>
    <rPh sb="5" eb="7">
      <t>クブン</t>
    </rPh>
    <phoneticPr fontId="2"/>
  </si>
  <si>
    <t>（Ｇ／９）</t>
    <phoneticPr fontId="2"/>
  </si>
  <si>
    <t>（Ｇ／６）</t>
    <phoneticPr fontId="2"/>
  </si>
  <si>
    <t>（Ｇ／４）</t>
    <phoneticPr fontId="2"/>
  </si>
  <si>
    <t>（Ｇ／２．５）</t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</si>
  <si>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</si>
  <si>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人員配置基準上の必要人数計算表</t>
    <rPh sb="0" eb="2">
      <t>ジンイン</t>
    </rPh>
    <rPh sb="2" eb="4">
      <t>ハイチ</t>
    </rPh>
    <rPh sb="4" eb="6">
      <t>キジュン</t>
    </rPh>
    <rPh sb="6" eb="7">
      <t>ジョウ</t>
    </rPh>
    <rPh sb="8" eb="10">
      <t>ヒツヨウ</t>
    </rPh>
    <rPh sb="10" eb="12">
      <t>ニンズウ</t>
    </rPh>
    <rPh sb="12" eb="14">
      <t>ケイサン</t>
    </rPh>
    <rPh sb="14" eb="15">
      <t>ヒョウ</t>
    </rPh>
    <phoneticPr fontId="2"/>
  </si>
  <si>
    <t>（Ｃ／６）</t>
    <phoneticPr fontId="2"/>
  </si>
  <si>
    <t>【共同生活援助サービス費】</t>
    <rPh sb="1" eb="3">
      <t>キョウドウ</t>
    </rPh>
    <rPh sb="3" eb="5">
      <t>セイカツ</t>
    </rPh>
    <rPh sb="5" eb="7">
      <t>エンジョ</t>
    </rPh>
    <rPh sb="11" eb="12">
      <t>ヒ</t>
    </rPh>
    <phoneticPr fontId="2"/>
  </si>
  <si>
    <t>【日中サービス支援型共同生活援助サービス費】</t>
    <rPh sb="1" eb="3">
      <t>ニッチュウ</t>
    </rPh>
    <rPh sb="7" eb="9">
      <t>シエン</t>
    </rPh>
    <rPh sb="9" eb="10">
      <t>ガタ</t>
    </rPh>
    <rPh sb="10" eb="12">
      <t>キョウドウ</t>
    </rPh>
    <rPh sb="12" eb="14">
      <t>セイカツ</t>
    </rPh>
    <rPh sb="14" eb="16">
      <t>エンジョ</t>
    </rPh>
    <rPh sb="20" eb="21">
      <t>ヒ</t>
    </rPh>
    <phoneticPr fontId="2"/>
  </si>
  <si>
    <t>（Ｃ／５）</t>
    <phoneticPr fontId="2"/>
  </si>
  <si>
    <t>【外部サービス利用型共同生活援助サービス費】</t>
    <rPh sb="1" eb="3">
      <t>ガイブ</t>
    </rPh>
    <rPh sb="7" eb="9">
      <t>リヨウ</t>
    </rPh>
    <rPh sb="9" eb="10">
      <t>ガタ</t>
    </rPh>
    <rPh sb="10" eb="12">
      <t>キョウドウ</t>
    </rPh>
    <rPh sb="12" eb="14">
      <t>セイカツ</t>
    </rPh>
    <rPh sb="14" eb="16">
      <t>エンジョ</t>
    </rPh>
    <rPh sb="20" eb="21">
      <t>ヒ</t>
    </rPh>
    <phoneticPr fontId="2"/>
  </si>
  <si>
    <t>（Ｃ／１０）</t>
    <phoneticPr fontId="2"/>
  </si>
  <si>
    <t>（２）生活支援員（外部サービス利用型を除く）</t>
    <rPh sb="1" eb="3">
      <t>セイカツ</t>
    </rPh>
    <rPh sb="3" eb="5">
      <t>シエン</t>
    </rPh>
    <rPh sb="5" eb="6">
      <t>イン</t>
    </rPh>
    <rPh sb="7" eb="9">
      <t>ガイブ</t>
    </rPh>
    <rPh sb="14" eb="16">
      <t>リヨウ</t>
    </rPh>
    <rPh sb="16" eb="17">
      <t>ガタ</t>
    </rPh>
    <rPh sb="18" eb="19">
      <t>ノゾ</t>
    </rPh>
    <phoneticPr fontId="2"/>
  </si>
  <si>
    <t>（１）世話人</t>
    <rPh sb="0" eb="2">
      <t>セワニン</t>
    </rPh>
    <phoneticPr fontId="2"/>
  </si>
  <si>
    <t>（３）サービス管理責任者</t>
    <rPh sb="7" eb="9">
      <t>カンリ</t>
    </rPh>
    <rPh sb="9" eb="11">
      <t>セキニン</t>
    </rPh>
    <rPh sb="11" eb="12">
      <t>シャ</t>
    </rPh>
    <phoneticPr fontId="2"/>
  </si>
  <si>
    <t>（C)の値が３１人以上：１人に、利用者数が３０人を超えて３０又はその端数を増すごとに１人を加えて得た数以上</t>
    <rPh sb="4" eb="5">
      <t>アタイ</t>
    </rPh>
    <rPh sb="8" eb="9">
      <t>ニン</t>
    </rPh>
    <rPh sb="9" eb="11">
      <t>イジョウ</t>
    </rPh>
    <rPh sb="13" eb="14">
      <t>ニン</t>
    </rPh>
    <rPh sb="16" eb="19">
      <t>リヨウシャ</t>
    </rPh>
    <rPh sb="19" eb="20">
      <t>スウ</t>
    </rPh>
    <rPh sb="23" eb="24">
      <t>ニン</t>
    </rPh>
    <rPh sb="25" eb="26">
      <t>コ</t>
    </rPh>
    <rPh sb="30" eb="31">
      <t>マタ</t>
    </rPh>
    <rPh sb="34" eb="36">
      <t>ハスウ</t>
    </rPh>
    <rPh sb="37" eb="38">
      <t>マ</t>
    </rPh>
    <rPh sb="43" eb="44">
      <t>ヒト</t>
    </rPh>
    <rPh sb="45" eb="46">
      <t>クワ</t>
    </rPh>
    <rPh sb="48" eb="49">
      <t>エ</t>
    </rPh>
    <rPh sb="50" eb="51">
      <t>スウ</t>
    </rPh>
    <rPh sb="51" eb="53">
      <t>イジョウ</t>
    </rPh>
    <phoneticPr fontId="2"/>
  </si>
  <si>
    <t>前年度の平均値
（C）＝A/B</t>
    <rPh sb="0" eb="3">
      <t>ゼンネンド</t>
    </rPh>
    <rPh sb="4" eb="7">
      <t>ヘイキンチ</t>
    </rPh>
    <phoneticPr fontId="2"/>
  </si>
  <si>
    <t>前年度の平均値
（G）＝E/F</t>
    <rPh sb="0" eb="3">
      <t>ゼンネンド</t>
    </rPh>
    <rPh sb="4" eb="7">
      <t>ヘイキンチ</t>
    </rPh>
    <phoneticPr fontId="2"/>
  </si>
  <si>
    <t>基準上の必要人数
（D)＝C/6以上(常勤換算)</t>
    <rPh sb="0" eb="2">
      <t>キジュン</t>
    </rPh>
    <rPh sb="2" eb="3">
      <t>ジョウ</t>
    </rPh>
    <rPh sb="4" eb="6">
      <t>ヒツヨウ</t>
    </rPh>
    <rPh sb="6" eb="8">
      <t>ニンズウ</t>
    </rPh>
    <rPh sb="16" eb="18">
      <t>イジョウ</t>
    </rPh>
    <rPh sb="19" eb="21">
      <t>ジョウキン</t>
    </rPh>
    <rPh sb="21" eb="23">
      <t>カンザン</t>
    </rPh>
    <phoneticPr fontId="2"/>
  </si>
  <si>
    <t>基準上の必要人数
（D)＝C/5以上(常勤換算)</t>
    <rPh sb="0" eb="2">
      <t>キジュン</t>
    </rPh>
    <rPh sb="2" eb="3">
      <t>ジョウ</t>
    </rPh>
    <rPh sb="4" eb="6">
      <t>ヒツヨウ</t>
    </rPh>
    <rPh sb="6" eb="8">
      <t>ニンズウ</t>
    </rPh>
    <rPh sb="16" eb="18">
      <t>イジョウ</t>
    </rPh>
    <rPh sb="19" eb="21">
      <t>ジョウキン</t>
    </rPh>
    <rPh sb="21" eb="23">
      <t>カンザン</t>
    </rPh>
    <phoneticPr fontId="2"/>
  </si>
  <si>
    <t>① 3</t>
    <phoneticPr fontId="2"/>
  </si>
  <si>
    <t>② 4</t>
    <phoneticPr fontId="2"/>
  </si>
  <si>
    <t>③ 5</t>
    <phoneticPr fontId="2"/>
  </si>
  <si>
    <t>④ 6</t>
    <phoneticPr fontId="2"/>
  </si>
  <si>
    <t>基準上の必要人数
①から④の合計数以上
(常勤換算)</t>
    <rPh sb="0" eb="2">
      <t>キジュン</t>
    </rPh>
    <rPh sb="2" eb="3">
      <t>ジョウ</t>
    </rPh>
    <rPh sb="4" eb="6">
      <t>ヒツヨウ</t>
    </rPh>
    <rPh sb="6" eb="8">
      <t>ニンズウ</t>
    </rPh>
    <rPh sb="14" eb="17">
      <t>ゴウケイスウ</t>
    </rPh>
    <rPh sb="17" eb="19">
      <t>イジョウ</t>
    </rPh>
    <rPh sb="21" eb="23">
      <t>ジョウキン</t>
    </rPh>
    <rPh sb="23" eb="25">
      <t>カンザン</t>
    </rPh>
    <phoneticPr fontId="2"/>
  </si>
  <si>
    <t>対象期間：○○　　年　　月から令和　　年　　月まで</t>
    <rPh sb="0" eb="2">
      <t>タイショウ</t>
    </rPh>
    <rPh sb="2" eb="4">
      <t>キカン</t>
    </rPh>
    <rPh sb="9" eb="10">
      <t>ネン</t>
    </rPh>
    <rPh sb="12" eb="13">
      <t>ツキ</t>
    </rPh>
    <rPh sb="15" eb="17">
      <t>レイワ</t>
    </rPh>
    <rPh sb="19" eb="20">
      <t>ネン</t>
    </rPh>
    <rPh sb="22" eb="23">
      <t>ツキ</t>
    </rPh>
    <phoneticPr fontId="2"/>
  </si>
  <si>
    <t>Ⅰ(6:1)</t>
    <phoneticPr fontId="2"/>
  </si>
  <si>
    <t>Ⅱ(体験利用)</t>
    <rPh sb="2" eb="4">
      <t>タイケン</t>
    </rPh>
    <rPh sb="4" eb="6">
      <t>リヨウ</t>
    </rPh>
    <phoneticPr fontId="2"/>
  </si>
  <si>
    <t>Ⅰ(5:1)</t>
    <phoneticPr fontId="2"/>
  </si>
  <si>
    <t>Ⅱ(10:1)</t>
    <phoneticPr fontId="2"/>
  </si>
  <si>
    <t>Ⅲ(体験利用)</t>
    <rPh sb="2" eb="4">
      <t>タイケン</t>
    </rPh>
    <rPh sb="4" eb="6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</si>
</sst>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0_);[Red]\(0.000\)"/>
    <numFmt numFmtId="178" formatCode="0.0_);[Red]\(0.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4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2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8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3" fontId="5" fillId="0" borderId="0" xfId="33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34" borderId="1" xfId="0" applyFont="1" applyFill="1" applyBorder="1" applyAlignment="1">
      <alignment horizontal="center" vertical="center" shrinkToFit="1"/>
    </xf>
    <xf numFmtId="3" fontId="5" fillId="34" borderId="1" xfId="0" applyNumberFormat="1" applyFont="1" applyFill="1" applyBorder="1" applyAlignment="1">
      <alignment vertical="center"/>
    </xf>
    <xf numFmtId="176" fontId="5" fillId="34" borderId="1" xfId="0" applyNumberFormat="1" applyFont="1" applyFill="1" applyBorder="1" applyAlignment="1">
      <alignment vertical="center"/>
    </xf>
    <xf numFmtId="177" fontId="6" fillId="34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0" xfId="0" quotePrefix="1" applyFont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8" fontId="6" fillId="0" borderId="1" xfId="0" applyNumberFormat="1" applyFont="1" applyBorder="1" applyAlignment="1">
      <alignment vertical="center"/>
    </xf>
    <xf numFmtId="178" fontId="6" fillId="34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77"/>
  <sheetViews>
    <sheetView tabSelected="1" view="pageBreakPreview" zoomScale="90" zoomScaleNormal="100" zoomScaleSheetLayoutView="90" workbookViewId="0">
      <selection activeCell="D41" sqref="D41"/>
    </sheetView>
  </sheetViews>
  <sheetFormatPr defaultRowHeight="13" x14ac:dyDescent="0.2"/>
  <cols>
    <col min="2" max="2" width="16.6328125" customWidth="1"/>
    <col min="3" max="3" width="17" customWidth="1"/>
    <col min="4" max="4" width="14.08984375" customWidth="1"/>
    <col min="5" max="5" width="19.7265625" customWidth="1"/>
    <col min="6" max="6" width="23.90625" customWidth="1"/>
  </cols>
  <sheetData>
    <row r="1" spans="1:7" ht="24" customHeight="1" x14ac:dyDescent="0.2">
      <c r="A1" s="2" t="s">
        <v>12</v>
      </c>
    </row>
    <row r="3" spans="1:7" ht="16.5" customHeight="1" x14ac:dyDescent="0.2">
      <c r="B3" s="24" t="s">
        <v>32</v>
      </c>
      <c r="C3" s="20"/>
      <c r="D3" s="20"/>
    </row>
    <row r="4" spans="1:7" ht="16.5" customHeight="1" x14ac:dyDescent="0.2">
      <c r="B4" s="24"/>
      <c r="C4" s="20"/>
      <c r="D4" s="20"/>
    </row>
    <row r="5" spans="1:7" x14ac:dyDescent="0.2">
      <c r="A5" s="37" t="s">
        <v>20</v>
      </c>
      <c r="B5" s="2"/>
    </row>
    <row r="6" spans="1:7" ht="16.5" customHeight="1" x14ac:dyDescent="0.2">
      <c r="A6" s="33" t="s">
        <v>14</v>
      </c>
      <c r="B6" s="24"/>
      <c r="C6" s="20"/>
      <c r="D6" s="20"/>
    </row>
    <row r="7" spans="1:7" ht="30" customHeight="1" x14ac:dyDescent="0.2">
      <c r="B7" s="36" t="s">
        <v>6</v>
      </c>
      <c r="C7" s="25" t="s">
        <v>0</v>
      </c>
      <c r="D7" s="25" t="s">
        <v>1</v>
      </c>
      <c r="E7" s="38" t="s">
        <v>23</v>
      </c>
      <c r="F7" s="39" t="s">
        <v>25</v>
      </c>
    </row>
    <row r="8" spans="1:7" s="4" customFormat="1" ht="22" customHeight="1" x14ac:dyDescent="0.2">
      <c r="B8" s="8" t="s">
        <v>33</v>
      </c>
      <c r="C8" s="9"/>
      <c r="D8" s="9"/>
      <c r="E8" s="3" t="e">
        <f>ROUNDUP(C8/D8,1)</f>
        <v>#DIV/0!</v>
      </c>
      <c r="F8" s="42" t="e">
        <f>ROUNDDOWN(E8/6,1)</f>
        <v>#DIV/0!</v>
      </c>
      <c r="G8" s="10" t="s">
        <v>13</v>
      </c>
    </row>
    <row r="9" spans="1:7" s="4" customFormat="1" ht="22" customHeight="1" x14ac:dyDescent="0.2">
      <c r="B9" s="29" t="s">
        <v>34</v>
      </c>
      <c r="C9" s="30"/>
      <c r="D9" s="30"/>
      <c r="E9" s="31"/>
      <c r="F9" s="43"/>
      <c r="G9" s="10"/>
    </row>
    <row r="10" spans="1:7" x14ac:dyDescent="0.2">
      <c r="F10" s="27"/>
    </row>
    <row r="11" spans="1:7" ht="16.5" customHeight="1" x14ac:dyDescent="0.2">
      <c r="A11" s="33" t="s">
        <v>15</v>
      </c>
      <c r="B11" s="24"/>
      <c r="C11" s="20"/>
      <c r="D11" s="20"/>
    </row>
    <row r="12" spans="1:7" ht="30" customHeight="1" x14ac:dyDescent="0.2">
      <c r="B12" s="36" t="s">
        <v>6</v>
      </c>
      <c r="C12" s="25" t="s">
        <v>0</v>
      </c>
      <c r="D12" s="25" t="s">
        <v>1</v>
      </c>
      <c r="E12" s="38" t="s">
        <v>23</v>
      </c>
      <c r="F12" s="39" t="s">
        <v>26</v>
      </c>
    </row>
    <row r="13" spans="1:7" s="4" customFormat="1" ht="22" customHeight="1" x14ac:dyDescent="0.2">
      <c r="B13" s="8" t="s">
        <v>35</v>
      </c>
      <c r="C13" s="9"/>
      <c r="D13" s="9"/>
      <c r="E13" s="3" t="e">
        <f>ROUNDUP(C13/D13,1)</f>
        <v>#DIV/0!</v>
      </c>
      <c r="F13" s="42" t="e">
        <f>ROUNDDOWN(E13/5,1)</f>
        <v>#DIV/0!</v>
      </c>
      <c r="G13" s="10" t="s">
        <v>16</v>
      </c>
    </row>
    <row r="14" spans="1:7" s="4" customFormat="1" ht="22" customHeight="1" x14ac:dyDescent="0.2">
      <c r="B14" s="29" t="s">
        <v>34</v>
      </c>
      <c r="C14" s="30"/>
      <c r="D14" s="30"/>
      <c r="E14" s="31"/>
      <c r="F14" s="32"/>
      <c r="G14" s="10"/>
    </row>
    <row r="15" spans="1:7" s="4" customFormat="1" ht="22" customHeight="1" x14ac:dyDescent="0.2">
      <c r="B15" s="34"/>
      <c r="C15" s="23"/>
      <c r="D15" s="23"/>
      <c r="E15" s="6"/>
      <c r="F15" s="35"/>
      <c r="G15" s="10"/>
    </row>
    <row r="16" spans="1:7" ht="16.5" customHeight="1" x14ac:dyDescent="0.2">
      <c r="A16" s="33" t="s">
        <v>17</v>
      </c>
      <c r="B16" s="24"/>
      <c r="C16" s="20"/>
      <c r="D16" s="20"/>
    </row>
    <row r="17" spans="1:7" ht="30" customHeight="1" x14ac:dyDescent="0.2">
      <c r="B17" s="36" t="s">
        <v>6</v>
      </c>
      <c r="C17" s="25" t="s">
        <v>0</v>
      </c>
      <c r="D17" s="25" t="s">
        <v>1</v>
      </c>
      <c r="E17" s="38" t="s">
        <v>23</v>
      </c>
      <c r="F17" s="39" t="s">
        <v>25</v>
      </c>
    </row>
    <row r="18" spans="1:7" s="4" customFormat="1" ht="22" customHeight="1" x14ac:dyDescent="0.2">
      <c r="B18" s="8" t="s">
        <v>33</v>
      </c>
      <c r="C18" s="9"/>
      <c r="D18" s="9"/>
      <c r="E18" s="3" t="e">
        <f t="shared" ref="E18:E19" si="0">ROUNDUP(C18/D18,1)</f>
        <v>#DIV/0!</v>
      </c>
      <c r="F18" s="42" t="e">
        <f>ROUNDDOWN(E18/6,1)</f>
        <v>#DIV/0!</v>
      </c>
      <c r="G18" s="10" t="s">
        <v>13</v>
      </c>
    </row>
    <row r="19" spans="1:7" s="4" customFormat="1" ht="22" customHeight="1" x14ac:dyDescent="0.2">
      <c r="B19" s="8" t="s">
        <v>36</v>
      </c>
      <c r="C19" s="9"/>
      <c r="D19" s="9"/>
      <c r="E19" s="3" t="e">
        <f t="shared" si="0"/>
        <v>#DIV/0!</v>
      </c>
      <c r="F19" s="42" t="e">
        <f>ROUNDDOWN(E19/10,1)</f>
        <v>#DIV/0!</v>
      </c>
      <c r="G19" s="10" t="s">
        <v>18</v>
      </c>
    </row>
    <row r="20" spans="1:7" s="4" customFormat="1" ht="22" customHeight="1" x14ac:dyDescent="0.2">
      <c r="B20" s="29" t="s">
        <v>37</v>
      </c>
      <c r="C20" s="30"/>
      <c r="D20" s="30"/>
      <c r="E20" s="31"/>
      <c r="F20" s="32"/>
      <c r="G20" s="10"/>
    </row>
    <row r="21" spans="1:7" s="4" customFormat="1" ht="22" customHeight="1" x14ac:dyDescent="0.2">
      <c r="B21" s="34"/>
      <c r="C21" s="23"/>
      <c r="D21" s="23"/>
      <c r="E21" s="6"/>
      <c r="F21" s="35"/>
      <c r="G21" s="10"/>
    </row>
    <row r="22" spans="1:7" s="26" customFormat="1" ht="19.5" customHeight="1" x14ac:dyDescent="0.2">
      <c r="A22" s="37" t="s">
        <v>19</v>
      </c>
      <c r="B22" s="2"/>
    </row>
    <row r="23" spans="1:7" ht="40.5" customHeight="1" x14ac:dyDescent="0.2">
      <c r="B23" s="1" t="s">
        <v>11</v>
      </c>
      <c r="C23" s="1" t="s">
        <v>2</v>
      </c>
      <c r="D23" s="1" t="s">
        <v>3</v>
      </c>
      <c r="E23" s="38" t="s">
        <v>24</v>
      </c>
      <c r="F23" s="41" t="s">
        <v>31</v>
      </c>
    </row>
    <row r="24" spans="1:7" s="4" customFormat="1" ht="20.149999999999999" customHeight="1" x14ac:dyDescent="0.2">
      <c r="B24" s="40" t="s">
        <v>27</v>
      </c>
      <c r="C24" s="9"/>
      <c r="D24" s="9"/>
      <c r="E24" s="3" t="e">
        <f>ROUNDUP(C24/D24,1)</f>
        <v>#DIV/0!</v>
      </c>
      <c r="F24" s="28" t="e">
        <f>E24/9</f>
        <v>#DIV/0!</v>
      </c>
      <c r="G24" s="11" t="s">
        <v>7</v>
      </c>
    </row>
    <row r="25" spans="1:7" s="4" customFormat="1" ht="20.149999999999999" customHeight="1" x14ac:dyDescent="0.2">
      <c r="B25" s="40" t="s">
        <v>28</v>
      </c>
      <c r="C25" s="9"/>
      <c r="D25" s="9"/>
      <c r="E25" s="3" t="e">
        <f t="shared" ref="E25:E27" si="1">ROUNDUP(C25/D25,1)</f>
        <v>#DIV/0!</v>
      </c>
      <c r="F25" s="28" t="e">
        <f>E25/6</f>
        <v>#DIV/0!</v>
      </c>
      <c r="G25" s="10" t="s">
        <v>8</v>
      </c>
    </row>
    <row r="26" spans="1:7" s="4" customFormat="1" ht="20.149999999999999" customHeight="1" x14ac:dyDescent="0.2">
      <c r="B26" s="40" t="s">
        <v>29</v>
      </c>
      <c r="C26" s="9"/>
      <c r="D26" s="9"/>
      <c r="E26" s="3" t="e">
        <f t="shared" si="1"/>
        <v>#DIV/0!</v>
      </c>
      <c r="F26" s="28" t="e">
        <f>E26/4</f>
        <v>#DIV/0!</v>
      </c>
      <c r="G26" s="10" t="s">
        <v>9</v>
      </c>
    </row>
    <row r="27" spans="1:7" s="4" customFormat="1" ht="20.149999999999999" customHeight="1" x14ac:dyDescent="0.2">
      <c r="B27" s="40" t="s">
        <v>30</v>
      </c>
      <c r="C27" s="9"/>
      <c r="D27" s="9"/>
      <c r="E27" s="3" t="e">
        <f t="shared" si="1"/>
        <v>#DIV/0!</v>
      </c>
      <c r="F27" s="28" t="e">
        <f>E27/2.5</f>
        <v>#DIV/0!</v>
      </c>
      <c r="G27" s="10" t="s">
        <v>10</v>
      </c>
    </row>
    <row r="28" spans="1:7" ht="20.149999999999999" customHeight="1" x14ac:dyDescent="0.2">
      <c r="B28" s="44" t="s">
        <v>5</v>
      </c>
      <c r="C28" s="44"/>
      <c r="D28" s="44"/>
      <c r="E28" s="44"/>
      <c r="F28" s="42" t="e">
        <f>ROUNDDOWN(SUM(F24:F27),1)</f>
        <v>#DIV/0!</v>
      </c>
    </row>
    <row r="29" spans="1:7" ht="16.5" customHeight="1" x14ac:dyDescent="0.2"/>
    <row r="30" spans="1:7" s="26" customFormat="1" ht="19.5" customHeight="1" x14ac:dyDescent="0.2">
      <c r="A30" s="37" t="s">
        <v>21</v>
      </c>
      <c r="B30" s="2"/>
    </row>
    <row r="31" spans="1:7" ht="24" customHeight="1" x14ac:dyDescent="0.2">
      <c r="B31" t="s">
        <v>4</v>
      </c>
    </row>
    <row r="32" spans="1:7" ht="24" customHeight="1" x14ac:dyDescent="0.2">
      <c r="B32" s="47" t="s">
        <v>22</v>
      </c>
      <c r="C32" s="47"/>
      <c r="D32" s="47"/>
      <c r="E32" s="47"/>
      <c r="F32" s="47"/>
    </row>
    <row r="34" spans="1:6" s="13" customFormat="1" x14ac:dyDescent="0.2">
      <c r="A34" s="12"/>
    </row>
    <row r="35" spans="1:6" s="13" customFormat="1" x14ac:dyDescent="0.2"/>
    <row r="36" spans="1:6" s="13" customFormat="1" x14ac:dyDescent="0.2"/>
    <row r="37" spans="1:6" s="13" customFormat="1" ht="17.149999999999999" customHeight="1" x14ac:dyDescent="0.2">
      <c r="B37" s="14"/>
      <c r="C37" s="21"/>
      <c r="D37" s="21"/>
      <c r="E37" s="15"/>
      <c r="F37" s="15"/>
    </row>
    <row r="38" spans="1:6" s="13" customFormat="1" ht="22" customHeight="1" x14ac:dyDescent="0.2">
      <c r="B38" s="16"/>
      <c r="C38" s="22"/>
      <c r="D38" s="23"/>
      <c r="E38" s="17"/>
      <c r="F38" s="18"/>
    </row>
    <row r="39" spans="1:6" s="13" customFormat="1" ht="22" customHeight="1" x14ac:dyDescent="0.2">
      <c r="B39" s="16"/>
      <c r="C39" s="22"/>
      <c r="D39" s="23"/>
      <c r="E39" s="17"/>
      <c r="F39" s="18"/>
    </row>
    <row r="40" spans="1:6" s="13" customFormat="1" ht="22" customHeight="1" x14ac:dyDescent="0.2">
      <c r="B40" s="16"/>
      <c r="C40" s="22"/>
      <c r="D40" s="23"/>
      <c r="E40" s="17"/>
      <c r="F40" s="18"/>
    </row>
    <row r="41" spans="1:6" s="13" customFormat="1" ht="22" customHeight="1" x14ac:dyDescent="0.2">
      <c r="B41" s="16"/>
      <c r="C41" s="22"/>
      <c r="D41" s="23"/>
      <c r="E41" s="17"/>
      <c r="F41" s="18"/>
    </row>
    <row r="42" spans="1:6" s="19" customFormat="1" ht="17.149999999999999" customHeight="1" x14ac:dyDescent="0.2">
      <c r="C42" s="5"/>
      <c r="D42" s="5"/>
      <c r="E42" s="6"/>
      <c r="F42" s="7"/>
    </row>
    <row r="43" spans="1:6" s="13" customFormat="1" ht="6" customHeight="1" x14ac:dyDescent="0.2"/>
    <row r="44" spans="1:6" s="13" customFormat="1" x14ac:dyDescent="0.2"/>
    <row r="45" spans="1:6" s="13" customFormat="1" x14ac:dyDescent="0.2"/>
    <row r="46" spans="1:6" s="13" customFormat="1" ht="30" customHeight="1" x14ac:dyDescent="0.2">
      <c r="C46" s="45"/>
      <c r="D46" s="46"/>
      <c r="E46" s="46"/>
      <c r="F46" s="46"/>
    </row>
    <row r="47" spans="1:6" s="13" customFormat="1" x14ac:dyDescent="0.2"/>
    <row r="48" spans="1:6" s="13" customFormat="1" x14ac:dyDescent="0.2"/>
    <row r="49" s="13" customFormat="1" x14ac:dyDescent="0.2"/>
    <row r="50" s="13" customFormat="1" x14ac:dyDescent="0.2"/>
    <row r="51" s="13" customFormat="1" x14ac:dyDescent="0.2"/>
    <row r="52" s="13" customFormat="1" x14ac:dyDescent="0.2"/>
    <row r="53" s="13" customFormat="1" x14ac:dyDescent="0.2"/>
    <row r="54" s="13" customFormat="1" x14ac:dyDescent="0.2"/>
    <row r="55" s="13" customFormat="1" x14ac:dyDescent="0.2"/>
    <row r="56" s="13" customFormat="1" x14ac:dyDescent="0.2"/>
    <row r="57" s="13" customFormat="1" x14ac:dyDescent="0.2"/>
    <row r="58" s="13" customFormat="1" x14ac:dyDescent="0.2"/>
    <row r="59" s="13" customFormat="1" x14ac:dyDescent="0.2"/>
    <row r="60" s="13" customFormat="1" x14ac:dyDescent="0.2"/>
    <row r="61" s="13" customFormat="1" x14ac:dyDescent="0.2"/>
    <row r="62" s="13" customFormat="1" x14ac:dyDescent="0.2"/>
    <row r="63" s="13" customFormat="1" x14ac:dyDescent="0.2"/>
    <row r="64" s="13" customFormat="1" x14ac:dyDescent="0.2"/>
    <row r="65" s="13" customFormat="1" x14ac:dyDescent="0.2"/>
    <row r="66" s="13" customFormat="1" x14ac:dyDescent="0.2"/>
    <row r="67" s="13" customFormat="1" x14ac:dyDescent="0.2"/>
    <row r="68" s="13" customFormat="1" x14ac:dyDescent="0.2"/>
    <row r="69" s="13" customFormat="1" x14ac:dyDescent="0.2"/>
    <row r="70" s="13" customFormat="1" x14ac:dyDescent="0.2"/>
    <row r="71" s="13" customFormat="1" x14ac:dyDescent="0.2"/>
    <row r="72" s="13" customFormat="1" x14ac:dyDescent="0.2"/>
    <row r="73" s="13" customFormat="1" x14ac:dyDescent="0.2"/>
    <row r="74" s="13" customFormat="1" x14ac:dyDescent="0.2"/>
    <row r="75" s="13" customFormat="1" x14ac:dyDescent="0.2"/>
    <row r="76" s="13" customFormat="1" x14ac:dyDescent="0.2"/>
    <row r="77" s="13" customFormat="1" x14ac:dyDescent="0.2"/>
  </sheetData>
  <mergeCells count="3">
    <mergeCell ref="B28:E28"/>
    <mergeCell ref="C46:F46"/>
    <mergeCell ref="B32:F32"/>
  </mergeCells>
  <phoneticPr fontId="2"/>
  <pageMargins left="0.59055118110236227" right="0.59055118110236227" top="0.59055118110236227" bottom="0.59055118110236227" header="0.51181102362204722" footer="0.51181102362204722"/>
  <pageSetup paperSize="9" scale="85" orientation="portrait" r:id="rId1"/>
  <headerFooter alignWithMargins="0">
    <oddHeader>&amp;R別表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GH様式</vt:lpstr>
      <vt:lpstr>GH様式!Print_Area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Windows ユーザー</cp:lastModifiedBy>
  <cp:lastPrinted>2019-05-24T09:08:45Z</cp:lastPrinted>
  <dcterms:created xsi:type="dcterms:W3CDTF">2007-08-31T06:54:55Z</dcterms:created>
  <dcterms:modified xsi:type="dcterms:W3CDTF">2024-04-09T09:36:59Z</dcterms:modified>
</cp:coreProperties>
</file>