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B2USVM01\private\P0188689\Downloads\"/>
    </mc:Choice>
  </mc:AlternateContent>
  <bookViews>
    <workbookView xWindow="0" yWindow="0" windowWidth="20490" windowHeight="678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8" l="1"/>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<sst xmlns="http://schemas.openxmlformats.org/spreadsheetml/2006/main" count="422" uniqueCount="90">
  <si>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</si>
  <si>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</si>
  <si>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</si>
  <si>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</si>
  <si>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</si>
  <si>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</si>
  <si>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</si>
  <si>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</si>
  <si>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</si>
  <si>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</si>
  <si>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</si>
  <si>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</si>
  <si>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</si>
  <si>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</si>
  <si>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</si>
  <si>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</si>
  <si>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</si>
  <si>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</si>
  <si>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</si>
  <si>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</si>
  <si>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</si>
  <si>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</si>
  <si>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</si>
  <si>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</si>
  <si>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</si>
  <si>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</si>
  <si>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</si>
  <si>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</si>
  <si>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</si>
  <si>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</si>
  <si>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</si>
  <si>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</si>
  <si>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</si>
  <si>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</si>
  <si>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</si>
  <si>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</si>
  <si>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</si>
  <si>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</si>
  <si>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</si>
  <si>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</si>
  <si>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</si>
  <si>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</si>
  <si>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</si>
  <si>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</si>
  <si>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</si>
  <si>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</si>
  <si>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</si>
  <si>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</si>
  <si>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</si>
  <si>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</si>
  <si>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</si>
  <si>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</si>
  <si>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</si>
  <si>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</si>
  <si>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</si>
  <si>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</si>
  <si>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</si>
  <si>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</si>
  <si>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</si>
  <si>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</si>
  <si>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</si>
  <si>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</si>
  <si>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</si>
  <si>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</si>
  <si>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</si>
  <si>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</si>
  <si>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</si>
  <si>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</si>
  <si>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</si>
  <si>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</si>
  <si>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</si>
  <si>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</si>
  <si>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</si>
  <si>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</si>
  <si>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</si>
  <si>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</si>
  <si>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</si>
  <si>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</si>
  <si>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</si>
  <si>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</si>
  <si>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</si>
  <si>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</si>
  <si>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</si>
  <si>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</si>
  <si>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</si>
  <si>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</si>
  <si>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※添付書類：社会福祉士又は精神保健福祉士の資格証、従業者の勤務の体制及び勤務形態一覧表</t>
    <rPh sb="1" eb="3">
      <t>テンプ</t>
    </rPh>
    <rPh sb="3" eb="5">
      <t>ショルイ</t>
    </rPh>
    <rPh sb="21" eb="23">
      <t>シカク</t>
    </rPh>
    <rPh sb="23" eb="24">
      <t>ショウ</t>
    </rPh>
    <rPh sb="25" eb="28">
      <t>ジュウギョウシャ</t>
    </rPh>
    <rPh sb="29" eb="31">
      <t>キンム</t>
    </rPh>
    <rPh sb="32" eb="34">
      <t>タイセイ</t>
    </rPh>
    <rPh sb="34" eb="35">
      <t>オヨ</t>
    </rPh>
    <rPh sb="36" eb="40">
      <t>キンムケイタイ</t>
    </rPh>
    <rPh sb="40" eb="43">
      <t>イチランヒョウ</t>
    </rPh>
    <phoneticPr fontId="2"/>
  </si>
  <si>
    <t>指定申請書　付表７の共同生活住居又は
サテライト型住居の番号及び名称</t>
    <rPh sb="16" eb="17">
      <t>マタ</t>
    </rPh>
    <rPh sb="24" eb="25">
      <t>ガタ</t>
    </rPh>
    <rPh sb="25" eb="27">
      <t>ジュウキョ</t>
    </rPh>
    <phoneticPr fontId="2"/>
  </si>
  <si>
    <t>※３　①の場合は４と７を入力、②又は③の場合は５と７を入力すること</t>
    <phoneticPr fontId="3"/>
  </si>
  <si>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１以上（当該指定共同生活援助事業所における移行支援入居者の数の合計が８以上の場合にあっては、１に、移行支援入居者の数が７を超えて７又はその端数を増すごとに１を加えて得た数以上）配置してい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</si>
</sst>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name val="HGSｺﾞｼｯｸM"/>
      <family val="3"/>
      <charset val="128"/>
    </font>
    <font>
      <sz val="11"/>
      <name val="HGｺﾞｼｯｸM"/>
      <family val="3"/>
      <charset val="128"/>
    </font>
    <font>
      <sz val="12"/>
      <color theme="1"/>
      <name val="HGｺﾞｼｯｸM"/>
      <family val="3"/>
      <charset val="128"/>
    </font>
    <font>
      <sz val="11"/>
      <color theme="1"/>
      <name val="HGｺﾞｼｯｸM"/>
      <family val="3"/>
      <charset val="128"/>
    </font>
    <font>
      <b/>
      <sz val="14"/>
      <name val="HGｺﾞｼｯｸM"/>
      <family val="3"/>
      <charset val="128"/>
    </font>
    <font>
      <sz val="12"/>
      <name val="HGｺﾞｼｯｸM"/>
      <family val="3"/>
      <charset val="128"/>
    </font>
    <font>
      <b/>
      <sz val="12"/>
      <name val="HGｺﾞｼｯｸM"/>
      <family val="3"/>
      <charset val="128"/>
    </font>
    <font>
      <b/>
      <sz val="12"/>
      <color rgb="FFFF0000"/>
      <name val="HG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82">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1" fillId="0" borderId="0" xfId="43" applyFont="1">
      <alignment vertical="center"/>
    </xf>
    <xf numFmtId="0" fontId="40" fillId="0" borderId="0" xfId="43" applyFont="1" applyBorder="1">
      <alignment vertical="center"/>
    </xf>
    <xf numFmtId="0" fontId="42" fillId="0" borderId="0" xfId="43" applyFont="1">
      <alignment vertical="center"/>
    </xf>
    <xf numFmtId="0" fontId="44" fillId="0" borderId="0" xfId="50" applyFont="1" applyAlignment="1">
      <alignment horizontal="left" vertical="center"/>
    </xf>
    <xf numFmtId="0" fontId="46" fillId="0" borderId="18" xfId="50" applyFont="1" applyBorder="1" applyAlignment="1">
      <alignment horizontal="center" vertical="center" wrapText="1"/>
    </xf>
    <xf numFmtId="0" fontId="43" fillId="0" borderId="30" xfId="50" applyFont="1" applyBorder="1" applyAlignment="1">
      <alignment horizontal="center" vertical="center"/>
    </xf>
    <xf numFmtId="0" fontId="46" fillId="0" borderId="0" xfId="43" applyFont="1">
      <alignment vertical="center"/>
    </xf>
    <xf numFmtId="0" fontId="46" fillId="0" borderId="0" xfId="43" applyFont="1" applyAlignment="1">
      <alignment horizontal="left"/>
    </xf>
    <xf numFmtId="0" fontId="46" fillId="0" borderId="0" xfId="43" applyFont="1" applyAlignment="1">
      <alignment vertical="center" wrapText="1"/>
    </xf>
    <xf numFmtId="0" fontId="46" fillId="0" borderId="46" xfId="43" applyFont="1" applyBorder="1" applyAlignment="1">
      <alignment horizontal="center" vertical="center"/>
    </xf>
    <xf numFmtId="0" fontId="46" fillId="0" borderId="42" xfId="43" applyFont="1" applyBorder="1" applyAlignment="1">
      <alignment horizontal="center" vertical="center"/>
    </xf>
    <xf numFmtId="0" fontId="46" fillId="0" borderId="46" xfId="43" applyFont="1" applyBorder="1" applyAlignment="1">
      <alignment horizontal="center" vertical="center" wrapText="1"/>
    </xf>
    <xf numFmtId="0" fontId="46" fillId="0" borderId="64" xfId="43" applyFont="1" applyBorder="1" applyAlignment="1">
      <alignment horizontal="center" vertical="center"/>
    </xf>
    <xf numFmtId="0" fontId="46" fillId="0" borderId="33" xfId="43" applyFont="1" applyBorder="1" applyAlignment="1">
      <alignment horizontal="center" vertical="center"/>
    </xf>
    <xf numFmtId="0" fontId="46" fillId="0" borderId="47" xfId="43" applyFont="1" applyBorder="1" applyAlignment="1">
      <alignment horizontal="center" vertical="center" wrapText="1"/>
    </xf>
    <xf numFmtId="0" fontId="46" fillId="0" borderId="47" xfId="43" applyFont="1" applyBorder="1" applyAlignment="1">
      <alignment horizontal="center" vertical="center"/>
    </xf>
    <xf numFmtId="0" fontId="46" fillId="0" borderId="57" xfId="43" applyFont="1" applyBorder="1" applyAlignment="1">
      <alignment horizontal="center" vertical="center"/>
    </xf>
    <xf numFmtId="0" fontId="46" fillId="0" borderId="48" xfId="43" applyFont="1" applyBorder="1" applyAlignment="1">
      <alignment horizontal="center" vertical="center" wrapText="1"/>
    </xf>
    <xf numFmtId="0" fontId="46" fillId="0" borderId="65" xfId="43" applyFont="1" applyBorder="1" applyAlignment="1">
      <alignment horizontal="center" vertical="center"/>
    </xf>
    <xf numFmtId="0" fontId="46" fillId="0" borderId="17" xfId="43" applyFont="1" applyBorder="1" applyAlignment="1">
      <alignment horizontal="center" vertical="center"/>
    </xf>
    <xf numFmtId="0" fontId="46" fillId="0" borderId="48" xfId="43" applyFont="1" applyBorder="1" applyAlignment="1">
      <alignment horizontal="center" vertical="center"/>
    </xf>
    <xf numFmtId="0" fontId="46" fillId="0" borderId="45" xfId="43" applyFont="1" applyBorder="1" applyAlignment="1">
      <alignment horizontal="center" vertical="center"/>
    </xf>
    <xf numFmtId="0" fontId="46" fillId="0" borderId="0" xfId="43" applyFont="1" applyBorder="1" applyAlignment="1">
      <alignment horizontal="center" vertical="center" wrapText="1"/>
    </xf>
    <xf numFmtId="0" fontId="46" fillId="0" borderId="0" xfId="43" applyFont="1" applyBorder="1" applyAlignment="1">
      <alignment horizontal="left" vertical="center" wrapText="1"/>
    </xf>
    <xf numFmtId="0" fontId="48" fillId="0" borderId="0" xfId="52" applyFont="1" applyAlignment="1">
      <alignment horizontal="right" vertical="center"/>
    </xf>
    <xf numFmtId="0" fontId="46" fillId="0" borderId="0" xfId="43" applyFont="1" applyBorder="1" applyAlignment="1">
      <alignment horizontal="center" vertical="center"/>
    </xf>
    <xf numFmtId="0" fontId="46" fillId="0" borderId="42" xfId="43" applyFont="1" applyBorder="1" applyAlignment="1">
      <alignment horizontal="center" vertical="center" wrapText="1"/>
    </xf>
    <xf numFmtId="0" fontId="46" fillId="0" borderId="43" xfId="43" applyFont="1" applyBorder="1" applyAlignment="1">
      <alignment horizontal="center" vertical="center" wrapText="1"/>
    </xf>
    <xf numFmtId="0" fontId="46" fillId="0" borderId="45" xfId="43" applyFont="1" applyBorder="1" applyAlignment="1">
      <alignment horizontal="center" vertical="center" wrapText="1"/>
    </xf>
    <xf numFmtId="0" fontId="46" fillId="0" borderId="52" xfId="43" applyFont="1" applyBorder="1" applyAlignment="1">
      <alignment horizontal="left" vertical="center" wrapText="1"/>
    </xf>
    <xf numFmtId="0" fontId="46" fillId="0" borderId="32" xfId="43" applyFont="1" applyBorder="1" applyAlignment="1">
      <alignment horizontal="left" vertical="center" wrapText="1"/>
    </xf>
    <xf numFmtId="0" fontId="46" fillId="0" borderId="39" xfId="51" applyFont="1" applyBorder="1" applyAlignment="1">
      <alignment horizontal="center" vertical="center" textRotation="255" wrapText="1"/>
    </xf>
    <xf numFmtId="0" fontId="46" fillId="0" borderId="40" xfId="51" applyFont="1" applyBorder="1" applyAlignment="1">
      <alignment horizontal="center" vertical="center" textRotation="255" wrapText="1"/>
    </xf>
    <xf numFmtId="0" fontId="46" fillId="0" borderId="38" xfId="51" applyFont="1" applyBorder="1" applyAlignment="1">
      <alignment horizontal="center" vertical="center" textRotation="255" wrapText="1"/>
    </xf>
    <xf numFmtId="0" fontId="46" fillId="0" borderId="4" xfId="51" applyFont="1" applyBorder="1" applyAlignment="1">
      <alignment horizontal="center" vertical="center" wrapText="1"/>
    </xf>
    <xf numFmtId="0" fontId="46" fillId="0" borderId="66" xfId="51" applyFont="1" applyBorder="1" applyAlignment="1">
      <alignment horizontal="center" vertical="center" wrapText="1"/>
    </xf>
    <xf numFmtId="0" fontId="46" fillId="0" borderId="7" xfId="51" applyFont="1" applyBorder="1" applyAlignment="1">
      <alignment horizontal="left" vertical="center" wrapText="1"/>
    </xf>
    <xf numFmtId="0" fontId="46" fillId="0" borderId="5" xfId="51" applyFont="1" applyBorder="1" applyAlignment="1">
      <alignment horizontal="left" vertical="center" wrapText="1"/>
    </xf>
    <xf numFmtId="0" fontId="46" fillId="0" borderId="59" xfId="51" applyFont="1" applyBorder="1" applyAlignment="1">
      <alignment horizontal="left" vertical="center" wrapText="1"/>
    </xf>
    <xf numFmtId="0" fontId="46" fillId="0" borderId="12" xfId="51" applyFont="1" applyBorder="1" applyAlignment="1">
      <alignment horizontal="center" vertical="center" wrapText="1"/>
    </xf>
    <xf numFmtId="0" fontId="46" fillId="0" borderId="0" xfId="51" applyFont="1" applyBorder="1" applyAlignment="1">
      <alignment horizontal="center" vertical="center" wrapText="1"/>
    </xf>
    <xf numFmtId="0" fontId="46" fillId="0" borderId="43" xfId="51" applyFont="1" applyBorder="1" applyAlignment="1">
      <alignment horizontal="center" vertical="center" wrapText="1"/>
    </xf>
    <xf numFmtId="0" fontId="46" fillId="0" borderId="4" xfId="51" applyFont="1" applyBorder="1" applyAlignment="1">
      <alignment horizontal="left" vertical="center" wrapText="1"/>
    </xf>
    <xf numFmtId="0" fontId="46" fillId="0" borderId="7" xfId="43" applyFont="1" applyBorder="1" applyAlignment="1">
      <alignment horizontal="center" vertical="center"/>
    </xf>
    <xf numFmtId="0" fontId="46" fillId="0" borderId="5" xfId="43" applyFont="1" applyBorder="1" applyAlignment="1">
      <alignment horizontal="center" vertical="center"/>
    </xf>
    <xf numFmtId="0" fontId="46" fillId="0" borderId="6" xfId="43" applyFont="1" applyBorder="1" applyAlignment="1">
      <alignment horizontal="center" vertical="center"/>
    </xf>
    <xf numFmtId="0" fontId="46" fillId="0" borderId="62" xfId="43" applyFont="1" applyBorder="1" applyAlignment="1">
      <alignment horizontal="center" vertical="center"/>
    </xf>
    <xf numFmtId="0" fontId="46" fillId="0" borderId="55" xfId="43" applyFont="1" applyBorder="1" applyAlignment="1">
      <alignment horizontal="center" vertical="center"/>
    </xf>
    <xf numFmtId="0" fontId="46" fillId="0" borderId="58" xfId="43" applyFont="1" applyBorder="1" applyAlignment="1">
      <alignment horizontal="center" vertical="center"/>
    </xf>
    <xf numFmtId="0" fontId="46" fillId="0" borderId="5" xfId="43" applyFont="1" applyBorder="1" applyAlignment="1">
      <alignment horizontal="center" vertical="center" wrapText="1"/>
    </xf>
    <xf numFmtId="0" fontId="46" fillId="0" borderId="59" xfId="43" applyFont="1" applyBorder="1" applyAlignment="1">
      <alignment horizontal="center" vertical="center"/>
    </xf>
    <xf numFmtId="0" fontId="46" fillId="0" borderId="45" xfId="43" applyFont="1" applyBorder="1" applyAlignment="1">
      <alignment horizontal="center" vertical="center"/>
    </xf>
    <xf numFmtId="0" fontId="46" fillId="0" borderId="46" xfId="43" applyFont="1" applyBorder="1" applyAlignment="1">
      <alignment horizontal="center" vertical="center" wrapText="1"/>
    </xf>
    <xf numFmtId="0" fontId="46" fillId="0" borderId="47" xfId="43" applyFont="1" applyBorder="1" applyAlignment="1">
      <alignment horizontal="center" vertical="center" wrapText="1"/>
    </xf>
    <xf numFmtId="0" fontId="46" fillId="0" borderId="48" xfId="43" applyFont="1" applyBorder="1" applyAlignment="1">
      <alignment horizontal="center" vertical="center" wrapText="1"/>
    </xf>
    <xf numFmtId="0" fontId="46" fillId="0" borderId="53"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51" xfId="43" applyFont="1" applyBorder="1" applyAlignment="1">
      <alignment horizontal="left" vertical="center" wrapText="1"/>
    </xf>
    <xf numFmtId="0" fontId="46" fillId="0" borderId="14" xfId="43" applyFont="1" applyBorder="1" applyAlignment="1">
      <alignment horizontal="left" vertical="center" wrapText="1"/>
    </xf>
    <xf numFmtId="0" fontId="46" fillId="0" borderId="55" xfId="43" applyFont="1" applyBorder="1" applyAlignment="1">
      <alignment horizontal="center" vertical="center" wrapText="1"/>
    </xf>
    <xf numFmtId="0" fontId="47" fillId="0" borderId="41" xfId="43" applyFont="1" applyBorder="1" applyAlignment="1">
      <alignment horizontal="center" vertical="center"/>
    </xf>
    <xf numFmtId="0" fontId="47" fillId="0" borderId="42" xfId="43" applyFont="1" applyBorder="1" applyAlignment="1">
      <alignment horizontal="center" vertical="center"/>
    </xf>
    <xf numFmtId="0" fontId="46" fillId="0" borderId="49" xfId="43" applyFont="1" applyBorder="1" applyAlignment="1">
      <alignment horizontal="center" vertical="center" wrapText="1"/>
    </xf>
    <xf numFmtId="0" fontId="46" fillId="0" borderId="50" xfId="43" applyFont="1" applyBorder="1" applyAlignment="1">
      <alignment horizontal="center" vertical="center" wrapText="1"/>
    </xf>
    <xf numFmtId="0" fontId="46" fillId="0" borderId="63" xfId="43" applyFont="1" applyBorder="1" applyAlignment="1">
      <alignment horizontal="center" vertical="center" wrapText="1"/>
    </xf>
    <xf numFmtId="0" fontId="46" fillId="0" borderId="1" xfId="43" applyFont="1" applyBorder="1" applyAlignment="1">
      <alignment horizontal="left" vertical="center" wrapText="1"/>
    </xf>
    <xf numFmtId="0" fontId="46" fillId="0" borderId="2" xfId="43" applyFont="1" applyBorder="1" applyAlignment="1">
      <alignment horizontal="left" vertical="center" wrapText="1"/>
    </xf>
    <xf numFmtId="0" fontId="46" fillId="0" borderId="31" xfId="43" applyFont="1" applyBorder="1" applyAlignment="1">
      <alignment horizontal="left" vertical="center" wrapText="1"/>
    </xf>
    <xf numFmtId="0" fontId="46" fillId="0" borderId="3" xfId="43" applyFont="1" applyBorder="1" applyAlignment="1">
      <alignment horizontal="left" vertical="center" wrapText="1"/>
    </xf>
    <xf numFmtId="0" fontId="46" fillId="0" borderId="4" xfId="43" applyFont="1" applyBorder="1" applyAlignment="1">
      <alignment horizontal="left" vertical="center" wrapText="1"/>
    </xf>
    <xf numFmtId="0" fontId="46" fillId="0" borderId="13" xfId="43" applyFont="1" applyBorder="1" applyAlignment="1">
      <alignment horizontal="left" vertical="center" wrapText="1"/>
    </xf>
    <xf numFmtId="0" fontId="46" fillId="0" borderId="15" xfId="43" applyFont="1" applyBorder="1" applyAlignment="1">
      <alignment horizontal="left" vertical="center" wrapText="1"/>
    </xf>
    <xf numFmtId="0" fontId="46" fillId="0" borderId="29" xfId="43" applyFont="1" applyBorder="1" applyAlignment="1">
      <alignment horizontal="left" vertical="center" wrapText="1"/>
    </xf>
    <xf numFmtId="0" fontId="46" fillId="0" borderId="16" xfId="43" applyFont="1" applyBorder="1" applyAlignment="1">
      <alignment horizontal="left" vertical="center" wrapText="1"/>
    </xf>
    <xf numFmtId="0" fontId="39" fillId="0" borderId="0" xfId="50" applyFont="1" applyBorder="1" applyAlignment="1">
      <alignment horizontal="right" vertical="top"/>
    </xf>
    <xf numFmtId="0" fontId="43" fillId="0" borderId="0" xfId="50" applyFont="1" applyAlignment="1">
      <alignment horizontal="right" vertical="center"/>
    </xf>
    <xf numFmtId="0" fontId="46" fillId="0" borderId="19" xfId="43" applyFont="1" applyBorder="1" applyAlignment="1">
      <alignment horizontal="center" vertical="center"/>
    </xf>
    <xf numFmtId="0" fontId="46" fillId="0" borderId="30" xfId="43" applyFont="1" applyBorder="1" applyAlignment="1">
      <alignment horizontal="center" vertical="center"/>
    </xf>
    <xf numFmtId="0" fontId="45" fillId="0" borderId="0" xfId="43" applyFont="1" applyAlignment="1">
      <alignment horizontal="center" vertical="center"/>
    </xf>
    <xf numFmtId="0" fontId="46" fillId="0" borderId="31" xfId="50" applyFont="1" applyBorder="1" applyAlignment="1">
      <alignment horizontal="center" vertical="center"/>
    </xf>
    <xf numFmtId="0" fontId="46" fillId="0" borderId="32" xfId="50" applyFont="1" applyBorder="1" applyAlignment="1">
      <alignment horizontal="center" vertical="center"/>
    </xf>
    <xf numFmtId="0" fontId="46" fillId="0" borderId="33" xfId="50" applyFont="1" applyBorder="1" applyAlignment="1">
      <alignment horizontal="center" vertical="center"/>
    </xf>
    <xf numFmtId="0" fontId="43" fillId="0" borderId="16" xfId="50" applyFont="1" applyBorder="1" applyAlignment="1">
      <alignment horizontal="center" vertical="center"/>
    </xf>
    <xf numFmtId="0" fontId="43" fillId="0" borderId="14" xfId="50" applyFont="1" applyBorder="1" applyAlignment="1">
      <alignment horizontal="center" vertical="center"/>
    </xf>
    <xf numFmtId="0" fontId="43" fillId="0" borderId="17" xfId="50" applyFont="1" applyBorder="1" applyAlignment="1">
      <alignment horizontal="center" vertical="center"/>
    </xf>
    <xf numFmtId="0" fontId="46" fillId="0" borderId="60" xfId="51" applyFont="1" applyBorder="1" applyAlignment="1">
      <alignment horizontal="center" vertical="center" wrapText="1"/>
    </xf>
    <xf numFmtId="0" fontId="46" fillId="0" borderId="61" xfId="51" applyFont="1" applyBorder="1" applyAlignment="1">
      <alignment horizontal="center" vertical="center" wrapText="1"/>
    </xf>
    <xf numFmtId="0" fontId="46" fillId="0" borderId="56" xfId="51" applyFont="1" applyBorder="1" applyAlignment="1">
      <alignment horizontal="center" vertical="center" wrapText="1"/>
    </xf>
    <xf numFmtId="0" fontId="46" fillId="0" borderId="6" xfId="51" applyFont="1" applyBorder="1" applyAlignment="1">
      <alignment horizontal="left" vertical="center" wrapText="1"/>
    </xf>
    <xf numFmtId="0" fontId="46" fillId="0" borderId="12" xfId="51" applyFont="1" applyBorder="1" applyAlignment="1">
      <alignment horizontal="left" vertical="center" wrapText="1"/>
    </xf>
    <xf numFmtId="0" fontId="46" fillId="0" borderId="0" xfId="51" applyFont="1" applyBorder="1" applyAlignment="1">
      <alignment horizontal="left" vertical="center" wrapText="1"/>
    </xf>
    <xf numFmtId="0" fontId="46" fillId="0" borderId="8" xfId="51" applyFont="1" applyBorder="1" applyAlignment="1">
      <alignment horizontal="left" vertical="center" wrapText="1"/>
    </xf>
    <xf numFmtId="0" fontId="46" fillId="0" borderId="11" xfId="51" applyFont="1" applyBorder="1" applyAlignment="1">
      <alignment horizontal="left" vertical="center" wrapText="1"/>
    </xf>
    <xf numFmtId="0" fontId="46" fillId="0" borderId="9" xfId="51" applyFont="1" applyBorder="1" applyAlignment="1">
      <alignment horizontal="left" vertical="center" wrapText="1"/>
    </xf>
    <xf numFmtId="0" fontId="46" fillId="0" borderId="10" xfId="51" applyFont="1" applyBorder="1" applyAlignment="1">
      <alignment horizontal="left" vertical="center" wrapText="1"/>
    </xf>
    <xf numFmtId="0" fontId="46" fillId="0" borderId="41" xfId="51" applyFont="1" applyBorder="1" applyAlignment="1">
      <alignment horizontal="left" vertical="center" wrapText="1"/>
    </xf>
    <xf numFmtId="0" fontId="46" fillId="0" borderId="54" xfId="51" applyFont="1" applyBorder="1" applyAlignment="1">
      <alignment horizontal="left" vertical="center" wrapText="1"/>
    </xf>
    <xf numFmtId="0" fontId="46"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topLeftCell="C3" zoomScale="86" zoomScaleNormal="86" zoomScaleSheetLayoutView="86" workbookViewId="0">
      <selection activeCell="R7" sqref="R7"/>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B1" s="30"/>
      <c r="C1" s="30"/>
      <c r="D1" s="30"/>
      <c r="E1" s="30"/>
      <c r="F1" s="30"/>
      <c r="G1" s="30"/>
      <c r="H1" s="30"/>
      <c r="I1" s="103"/>
      <c r="J1" s="103"/>
    </row>
    <row r="2" spans="1:27" ht="18.75" customHeight="1" x14ac:dyDescent="0.15">
      <c r="B2" s="30"/>
      <c r="C2" s="30"/>
      <c r="D2" s="30"/>
      <c r="E2" s="30"/>
      <c r="F2" s="30"/>
      <c r="G2" s="30"/>
      <c r="H2" s="30"/>
      <c r="I2" s="103" t="s">
        <v>80</v>
      </c>
      <c r="J2" s="103"/>
    </row>
    <row r="3" spans="1:27" s="25" customFormat="1" x14ac:dyDescent="0.15">
      <c r="A3" s="24"/>
      <c r="B3" s="31"/>
      <c r="C3" s="31"/>
      <c r="D3" s="31"/>
      <c r="E3" s="31"/>
      <c r="F3" s="31"/>
      <c r="G3" s="31"/>
      <c r="H3" s="31"/>
      <c r="I3" s="31"/>
      <c r="J3" s="31"/>
      <c r="R3" s="102"/>
      <c r="S3" s="102"/>
      <c r="T3" s="102"/>
      <c r="U3" s="102"/>
      <c r="V3" s="102"/>
      <c r="W3" s="102"/>
      <c r="X3" s="102"/>
      <c r="Y3" s="102"/>
      <c r="Z3" s="26"/>
      <c r="AA3" s="26"/>
    </row>
    <row r="4" spans="1:27" ht="32.25" customHeight="1" x14ac:dyDescent="0.15">
      <c r="B4" s="106" t="s">
        <v>84</v>
      </c>
      <c r="C4" s="106"/>
      <c r="D4" s="106"/>
      <c r="E4" s="106"/>
      <c r="F4" s="106"/>
      <c r="G4" s="106"/>
      <c r="H4" s="106"/>
      <c r="I4" s="106"/>
      <c r="J4" s="106"/>
    </row>
    <row r="5" spans="1:27" ht="15" customHeight="1" thickBot="1" x14ac:dyDescent="0.2">
      <c r="B5" s="30"/>
      <c r="C5" s="30"/>
      <c r="D5" s="30"/>
      <c r="E5" s="30"/>
      <c r="F5" s="30"/>
      <c r="G5" s="30"/>
      <c r="H5" s="30"/>
      <c r="I5" s="30"/>
      <c r="J5" s="30"/>
    </row>
    <row r="6" spans="1:27" ht="36.75" customHeight="1" x14ac:dyDescent="0.15">
      <c r="A6" s="28"/>
      <c r="B6" s="32" t="s">
        <v>0</v>
      </c>
      <c r="C6" s="107"/>
      <c r="D6" s="108"/>
      <c r="E6" s="108"/>
      <c r="F6" s="108"/>
      <c r="G6" s="108"/>
      <c r="H6" s="108"/>
      <c r="I6" s="108"/>
      <c r="J6" s="109"/>
    </row>
    <row r="7" spans="1:27" ht="36.75" customHeight="1" thickBot="1" x14ac:dyDescent="0.2">
      <c r="A7" s="28"/>
      <c r="B7" s="33" t="s">
        <v>1</v>
      </c>
      <c r="C7" s="110" t="s">
        <v>2</v>
      </c>
      <c r="D7" s="111"/>
      <c r="E7" s="111"/>
      <c r="F7" s="111"/>
      <c r="G7" s="111"/>
      <c r="H7" s="111"/>
      <c r="I7" s="111"/>
      <c r="J7" s="112"/>
    </row>
    <row r="8" spans="1:27" ht="16.5" customHeight="1" x14ac:dyDescent="0.15">
      <c r="A8" s="28"/>
      <c r="B8" s="34"/>
      <c r="C8" s="34"/>
      <c r="D8" s="34"/>
      <c r="E8" s="34"/>
      <c r="F8" s="34"/>
      <c r="G8" s="34"/>
      <c r="H8" s="34"/>
      <c r="I8" s="34"/>
      <c r="J8" s="34"/>
    </row>
    <row r="9" spans="1:27" ht="16.5" customHeight="1" thickBot="1" x14ac:dyDescent="0.2">
      <c r="A9" s="28"/>
      <c r="B9" s="34" t="s">
        <v>67</v>
      </c>
      <c r="C9" s="34"/>
      <c r="D9" s="34"/>
      <c r="E9" s="34"/>
      <c r="F9" s="34"/>
      <c r="G9" s="34"/>
      <c r="H9" s="34"/>
      <c r="I9" s="34"/>
      <c r="J9" s="34"/>
    </row>
    <row r="10" spans="1:27" ht="80.25" customHeight="1" x14ac:dyDescent="0.15">
      <c r="A10" s="28"/>
      <c r="B10" s="123" t="s">
        <v>89</v>
      </c>
      <c r="C10" s="124"/>
      <c r="D10" s="124"/>
      <c r="E10" s="124"/>
      <c r="F10" s="124"/>
      <c r="G10" s="124"/>
      <c r="H10" s="124"/>
      <c r="I10" s="124"/>
      <c r="J10" s="125"/>
    </row>
    <row r="11" spans="1:27" ht="21" customHeight="1" x14ac:dyDescent="0.15">
      <c r="A11" s="28"/>
      <c r="B11" s="113" t="s">
        <v>68</v>
      </c>
      <c r="C11" s="64" t="s">
        <v>83</v>
      </c>
      <c r="D11" s="65"/>
      <c r="E11" s="116"/>
      <c r="F11" s="59" t="s">
        <v>70</v>
      </c>
      <c r="G11" s="64" t="s">
        <v>73</v>
      </c>
      <c r="H11" s="65"/>
      <c r="I11" s="65"/>
      <c r="J11" s="66"/>
    </row>
    <row r="12" spans="1:27" ht="45" customHeight="1" x14ac:dyDescent="0.15">
      <c r="A12" s="28"/>
      <c r="B12" s="114"/>
      <c r="C12" s="117"/>
      <c r="D12" s="118"/>
      <c r="E12" s="119"/>
      <c r="F12" s="60"/>
      <c r="G12" s="67"/>
      <c r="H12" s="68"/>
      <c r="I12" s="68"/>
      <c r="J12" s="69"/>
    </row>
    <row r="13" spans="1:27" ht="45" customHeight="1" x14ac:dyDescent="0.15">
      <c r="A13" s="28"/>
      <c r="B13" s="114"/>
      <c r="C13" s="117"/>
      <c r="D13" s="118"/>
      <c r="E13" s="119"/>
      <c r="F13" s="60"/>
      <c r="G13" s="70" t="s">
        <v>74</v>
      </c>
      <c r="H13" s="70"/>
      <c r="I13" s="62" t="s">
        <v>72</v>
      </c>
      <c r="J13" s="63"/>
    </row>
    <row r="14" spans="1:27" ht="45" customHeight="1" x14ac:dyDescent="0.15">
      <c r="A14" s="28"/>
      <c r="B14" s="114"/>
      <c r="C14" s="117"/>
      <c r="D14" s="118"/>
      <c r="E14" s="119"/>
      <c r="F14" s="60"/>
      <c r="G14" s="70" t="s">
        <v>79</v>
      </c>
      <c r="H14" s="70"/>
      <c r="I14" s="62" t="s">
        <v>81</v>
      </c>
      <c r="J14" s="63"/>
    </row>
    <row r="15" spans="1:27" ht="21" customHeight="1" x14ac:dyDescent="0.15">
      <c r="A15" s="28"/>
      <c r="B15" s="114"/>
      <c r="C15" s="117"/>
      <c r="D15" s="118"/>
      <c r="E15" s="119"/>
      <c r="F15" s="59" t="s">
        <v>71</v>
      </c>
      <c r="G15" s="64" t="s">
        <v>73</v>
      </c>
      <c r="H15" s="65"/>
      <c r="I15" s="65"/>
      <c r="J15" s="66"/>
    </row>
    <row r="16" spans="1:27" ht="45" customHeight="1" x14ac:dyDescent="0.15">
      <c r="A16" s="28"/>
      <c r="B16" s="114"/>
      <c r="C16" s="117"/>
      <c r="D16" s="118"/>
      <c r="E16" s="119"/>
      <c r="F16" s="60"/>
      <c r="G16" s="67"/>
      <c r="H16" s="68"/>
      <c r="I16" s="68"/>
      <c r="J16" s="69"/>
    </row>
    <row r="17" spans="1:11" ht="45" customHeight="1" x14ac:dyDescent="0.15">
      <c r="A17" s="28"/>
      <c r="B17" s="114"/>
      <c r="C17" s="117"/>
      <c r="D17" s="118"/>
      <c r="E17" s="119"/>
      <c r="F17" s="60"/>
      <c r="G17" s="70" t="s">
        <v>74</v>
      </c>
      <c r="H17" s="70"/>
      <c r="I17" s="62" t="s">
        <v>72</v>
      </c>
      <c r="J17" s="63"/>
    </row>
    <row r="18" spans="1:11" ht="45" customHeight="1" x14ac:dyDescent="0.15">
      <c r="A18" s="28"/>
      <c r="B18" s="115"/>
      <c r="C18" s="120"/>
      <c r="D18" s="121"/>
      <c r="E18" s="122"/>
      <c r="F18" s="61"/>
      <c r="G18" s="70" t="s">
        <v>79</v>
      </c>
      <c r="H18" s="70"/>
      <c r="I18" s="62" t="s">
        <v>81</v>
      </c>
      <c r="J18" s="63"/>
    </row>
    <row r="19" spans="1:11" ht="22.5" customHeight="1" x14ac:dyDescent="0.15">
      <c r="A19" s="28"/>
      <c r="B19" s="104" t="s">
        <v>69</v>
      </c>
      <c r="C19" s="71" t="s">
        <v>77</v>
      </c>
      <c r="D19" s="72"/>
      <c r="E19" s="73"/>
      <c r="F19" s="77" t="s">
        <v>78</v>
      </c>
      <c r="G19" s="72"/>
      <c r="H19" s="72"/>
      <c r="I19" s="71" t="s">
        <v>76</v>
      </c>
      <c r="J19" s="78"/>
    </row>
    <row r="20" spans="1:11" ht="22.5" customHeight="1" thickBot="1" x14ac:dyDescent="0.2">
      <c r="A20" s="28"/>
      <c r="B20" s="105"/>
      <c r="C20" s="74"/>
      <c r="D20" s="75"/>
      <c r="E20" s="76"/>
      <c r="F20" s="75"/>
      <c r="G20" s="75"/>
      <c r="H20" s="75"/>
      <c r="I20" s="74"/>
      <c r="J20" s="79"/>
    </row>
    <row r="21" spans="1:11" ht="30.75" customHeight="1" thickBot="1" x14ac:dyDescent="0.2">
      <c r="A21" s="28"/>
      <c r="B21" s="35" t="s">
        <v>82</v>
      </c>
      <c r="C21" s="34"/>
      <c r="D21" s="34"/>
      <c r="E21" s="36" t="str" cm="1">
        <f t="array" ref="E21">IF(AND(2&gt;=I23:I25,8&lt;=I23:I25),"規定されている定員を超過しています。","")</f>
        <v/>
      </c>
      <c r="F21" s="36"/>
      <c r="G21" s="36"/>
      <c r="H21" s="36"/>
      <c r="I21" s="34"/>
      <c r="J21" s="34"/>
    </row>
    <row r="22" spans="1:11" ht="45" customHeight="1" thickBot="1" x14ac:dyDescent="0.2">
      <c r="A22" s="28"/>
      <c r="B22" s="88"/>
      <c r="C22" s="89"/>
      <c r="D22" s="90" t="s">
        <v>87</v>
      </c>
      <c r="E22" s="91"/>
      <c r="F22" s="91"/>
      <c r="G22" s="91"/>
      <c r="H22" s="92"/>
      <c r="I22" s="37" t="s">
        <v>3</v>
      </c>
      <c r="J22" s="38" t="s">
        <v>4</v>
      </c>
    </row>
    <row r="23" spans="1:11" ht="29.25" customHeight="1" x14ac:dyDescent="0.15">
      <c r="A23" s="28"/>
      <c r="B23" s="80" t="s">
        <v>55</v>
      </c>
      <c r="C23" s="39" t="s">
        <v>54</v>
      </c>
      <c r="D23" s="93"/>
      <c r="E23" s="94"/>
      <c r="F23" s="94"/>
      <c r="G23" s="94"/>
      <c r="H23" s="95"/>
      <c r="I23" s="40"/>
      <c r="J23" s="41"/>
    </row>
    <row r="24" spans="1:11" ht="29.25" customHeight="1" x14ac:dyDescent="0.15">
      <c r="A24" s="28"/>
      <c r="B24" s="81"/>
      <c r="C24" s="42" t="s">
        <v>59</v>
      </c>
      <c r="D24" s="96"/>
      <c r="E24" s="97"/>
      <c r="F24" s="97"/>
      <c r="G24" s="97"/>
      <c r="H24" s="98"/>
      <c r="I24" s="43"/>
      <c r="J24" s="44"/>
    </row>
    <row r="25" spans="1:11" ht="29.25" customHeight="1" thickBot="1" x14ac:dyDescent="0.2">
      <c r="A25" s="28"/>
      <c r="B25" s="81"/>
      <c r="C25" s="45" t="s">
        <v>60</v>
      </c>
      <c r="D25" s="99"/>
      <c r="E25" s="100"/>
      <c r="F25" s="100"/>
      <c r="G25" s="100"/>
      <c r="H25" s="101"/>
      <c r="I25" s="46"/>
      <c r="J25" s="47"/>
    </row>
    <row r="26" spans="1:11" ht="29.25" customHeight="1" thickBot="1" x14ac:dyDescent="0.2">
      <c r="A26" s="28"/>
      <c r="B26" s="82"/>
      <c r="C26" s="87" t="s">
        <v>64</v>
      </c>
      <c r="D26" s="87"/>
      <c r="E26" s="87"/>
      <c r="F26" s="87"/>
      <c r="G26" s="87"/>
      <c r="H26" s="87"/>
      <c r="I26" s="48">
        <f>SUM(I23:I25)</f>
        <v>0</v>
      </c>
      <c r="J26" s="49">
        <f>SUM(J23:J25)</f>
        <v>0</v>
      </c>
    </row>
    <row r="27" spans="1:11" ht="29.25" customHeight="1" thickBot="1" x14ac:dyDescent="0.2">
      <c r="A27" s="28"/>
      <c r="B27" s="50"/>
      <c r="C27" s="50"/>
      <c r="D27" s="51"/>
      <c r="E27" s="51"/>
      <c r="F27" s="51"/>
      <c r="G27" s="51"/>
      <c r="H27" s="51"/>
      <c r="I27" s="52" t="str">
        <f>(IF(OR(I26&lt;=1,I26&gt;=8),"↑住居の定員が規定の定員数を満たしていません。",""))</f>
        <v>↑住居の定員が規定の定員数を満たしていません。</v>
      </c>
      <c r="J27" s="53"/>
      <c r="K27" s="29"/>
    </row>
    <row r="28" spans="1:11" ht="29.25" customHeight="1" x14ac:dyDescent="0.15">
      <c r="A28" s="28"/>
      <c r="B28" s="80" t="s">
        <v>56</v>
      </c>
      <c r="C28" s="54" t="s">
        <v>54</v>
      </c>
      <c r="D28" s="93"/>
      <c r="E28" s="94"/>
      <c r="F28" s="94"/>
      <c r="G28" s="94"/>
      <c r="H28" s="95"/>
      <c r="I28" s="40"/>
      <c r="J28" s="41"/>
    </row>
    <row r="29" spans="1:11" ht="29.25" customHeight="1" x14ac:dyDescent="0.15">
      <c r="A29" s="28"/>
      <c r="B29" s="81"/>
      <c r="C29" s="55" t="s">
        <v>59</v>
      </c>
      <c r="D29" s="96"/>
      <c r="E29" s="97"/>
      <c r="F29" s="97"/>
      <c r="G29" s="97"/>
      <c r="H29" s="98"/>
      <c r="I29" s="43"/>
      <c r="J29" s="44"/>
    </row>
    <row r="30" spans="1:11" ht="29.25" customHeight="1" thickBot="1" x14ac:dyDescent="0.2">
      <c r="A30" s="28"/>
      <c r="B30" s="81"/>
      <c r="C30" s="56" t="s">
        <v>60</v>
      </c>
      <c r="D30" s="99"/>
      <c r="E30" s="100"/>
      <c r="F30" s="100"/>
      <c r="G30" s="100"/>
      <c r="H30" s="101"/>
      <c r="I30" s="46"/>
      <c r="J30" s="47"/>
    </row>
    <row r="31" spans="1:11" ht="29.25" customHeight="1" thickBot="1" x14ac:dyDescent="0.2">
      <c r="A31" s="28"/>
      <c r="B31" s="82"/>
      <c r="C31" s="87" t="s">
        <v>64</v>
      </c>
      <c r="D31" s="87"/>
      <c r="E31" s="87"/>
      <c r="F31" s="87"/>
      <c r="G31" s="87"/>
      <c r="H31" s="87"/>
      <c r="I31" s="48">
        <f>SUM(I28:I30)</f>
        <v>0</v>
      </c>
      <c r="J31" s="49">
        <f>SUM(J28:J30)</f>
        <v>0</v>
      </c>
    </row>
    <row r="32" spans="1:11" ht="29.25" customHeight="1" thickBot="1" x14ac:dyDescent="0.2">
      <c r="A32" s="28"/>
      <c r="B32" s="50"/>
      <c r="C32" s="50"/>
      <c r="D32" s="51"/>
      <c r="E32" s="51"/>
      <c r="F32" s="51"/>
      <c r="G32" s="51"/>
      <c r="H32" s="51"/>
      <c r="I32" s="52" t="str">
        <f>(IF(OR(I31&lt;=1,I31&gt;=8),"↑住居の定員が規定の定員数を満たしていません。",""))</f>
        <v>↑住居の定員が規定の定員数を満たしていません。</v>
      </c>
      <c r="J32" s="53"/>
      <c r="K32" s="29"/>
    </row>
    <row r="33" spans="1:11" ht="29.25" customHeight="1" x14ac:dyDescent="0.15">
      <c r="A33" s="28"/>
      <c r="B33" s="80" t="s">
        <v>57</v>
      </c>
      <c r="C33" s="54" t="s">
        <v>54</v>
      </c>
      <c r="D33" s="57"/>
      <c r="E33" s="58"/>
      <c r="F33" s="58"/>
      <c r="G33" s="58"/>
      <c r="H33" s="58"/>
      <c r="I33" s="40"/>
      <c r="J33" s="41"/>
    </row>
    <row r="34" spans="1:11" ht="29.25" customHeight="1" x14ac:dyDescent="0.15">
      <c r="A34" s="28"/>
      <c r="B34" s="81"/>
      <c r="C34" s="55" t="s">
        <v>59</v>
      </c>
      <c r="D34" s="83"/>
      <c r="E34" s="84"/>
      <c r="F34" s="84"/>
      <c r="G34" s="84"/>
      <c r="H34" s="84"/>
      <c r="I34" s="43"/>
      <c r="J34" s="44"/>
    </row>
    <row r="35" spans="1:11" ht="29.25" customHeight="1" thickBot="1" x14ac:dyDescent="0.2">
      <c r="A35" s="28"/>
      <c r="B35" s="81"/>
      <c r="C35" s="56" t="s">
        <v>60</v>
      </c>
      <c r="D35" s="85"/>
      <c r="E35" s="86"/>
      <c r="F35" s="86"/>
      <c r="G35" s="86"/>
      <c r="H35" s="86"/>
      <c r="I35" s="46"/>
      <c r="J35" s="47"/>
    </row>
    <row r="36" spans="1:11" ht="29.25" customHeight="1" thickBot="1" x14ac:dyDescent="0.2">
      <c r="A36" s="28"/>
      <c r="B36" s="82"/>
      <c r="C36" s="87" t="s">
        <v>64</v>
      </c>
      <c r="D36" s="87"/>
      <c r="E36" s="87"/>
      <c r="F36" s="87"/>
      <c r="G36" s="87"/>
      <c r="H36" s="87"/>
      <c r="I36" s="48">
        <f>SUM(I33:I35)</f>
        <v>0</v>
      </c>
      <c r="J36" s="49">
        <f>SUM(J33:J35)</f>
        <v>0</v>
      </c>
    </row>
    <row r="37" spans="1:11" ht="29.25" customHeight="1" thickBot="1" x14ac:dyDescent="0.2">
      <c r="A37" s="28"/>
      <c r="B37" s="50"/>
      <c r="C37" s="50"/>
      <c r="D37" s="51"/>
      <c r="E37" s="51"/>
      <c r="F37" s="51"/>
      <c r="G37" s="51"/>
      <c r="H37" s="51"/>
      <c r="I37" s="52" t="str">
        <f>(IF(OR(I36&lt;=1,I36&gt;=8),"↑住居の定員が規定の定員数を満たしていません。",""))</f>
        <v>↑住居の定員が規定の定員数を満たしていません。</v>
      </c>
      <c r="J37" s="53"/>
      <c r="K37" s="29"/>
    </row>
    <row r="38" spans="1:11" ht="29.25" customHeight="1" x14ac:dyDescent="0.15">
      <c r="A38" s="28"/>
      <c r="B38" s="80" t="s">
        <v>58</v>
      </c>
      <c r="C38" s="54" t="s">
        <v>54</v>
      </c>
      <c r="D38" s="57"/>
      <c r="E38" s="58"/>
      <c r="F38" s="58"/>
      <c r="G38" s="58"/>
      <c r="H38" s="58"/>
      <c r="I38" s="40"/>
      <c r="J38" s="41"/>
    </row>
    <row r="39" spans="1:11" ht="29.25" customHeight="1" x14ac:dyDescent="0.15">
      <c r="A39" s="28"/>
      <c r="B39" s="81"/>
      <c r="C39" s="55" t="s">
        <v>59</v>
      </c>
      <c r="D39" s="83"/>
      <c r="E39" s="84"/>
      <c r="F39" s="84"/>
      <c r="G39" s="84"/>
      <c r="H39" s="84"/>
      <c r="I39" s="43"/>
      <c r="J39" s="44"/>
    </row>
    <row r="40" spans="1:11" ht="29.25" customHeight="1" thickBot="1" x14ac:dyDescent="0.2">
      <c r="A40" s="28"/>
      <c r="B40" s="81"/>
      <c r="C40" s="56" t="s">
        <v>60</v>
      </c>
      <c r="D40" s="85"/>
      <c r="E40" s="86"/>
      <c r="F40" s="86"/>
      <c r="G40" s="86"/>
      <c r="H40" s="86"/>
      <c r="I40" s="46"/>
      <c r="J40" s="47"/>
    </row>
    <row r="41" spans="1:11" ht="29.25" customHeight="1" thickBot="1" x14ac:dyDescent="0.2">
      <c r="A41" s="28"/>
      <c r="B41" s="82"/>
      <c r="C41" s="87" t="s">
        <v>64</v>
      </c>
      <c r="D41" s="87"/>
      <c r="E41" s="87"/>
      <c r="F41" s="87"/>
      <c r="G41" s="87"/>
      <c r="H41" s="87"/>
      <c r="I41" s="48">
        <f>SUM(I38:I40)</f>
        <v>0</v>
      </c>
      <c r="J41" s="49">
        <f>SUM(J38:J40)</f>
        <v>0</v>
      </c>
    </row>
    <row r="42" spans="1:11" ht="29.25" customHeight="1" x14ac:dyDescent="0.15">
      <c r="B42" s="34"/>
      <c r="C42" s="34"/>
      <c r="D42" s="34"/>
      <c r="E42" s="34"/>
      <c r="F42" s="34"/>
      <c r="G42" s="34"/>
      <c r="H42" s="34"/>
      <c r="I42" s="52" t="str">
        <f>(IF(OR(I41&lt;=1,I41&gt;=8),"↑住居の定員が規定の定員数を満たしていません。",""))</f>
        <v>↑住居の定員が規定の定員数を満たしていません。</v>
      </c>
      <c r="J42" s="34"/>
    </row>
    <row r="43" spans="1:11" ht="14.25" x14ac:dyDescent="0.15">
      <c r="B43" s="34" t="s">
        <v>86</v>
      </c>
      <c r="C43" s="34"/>
      <c r="D43" s="34"/>
      <c r="E43" s="34"/>
      <c r="F43" s="34"/>
      <c r="G43" s="34"/>
      <c r="H43" s="34"/>
      <c r="I43" s="34"/>
      <c r="J43" s="34"/>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10" zoomScale="115" zoomScaleNormal="115" zoomScaleSheetLayoutView="115" workbookViewId="0">
      <selection activeCell="E17" sqref="E17"/>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66</v>
      </c>
    </row>
    <row r="2" spans="1:56" ht="13.9" customHeight="1" x14ac:dyDescent="0.15">
      <c r="AP2" s="174" t="s">
        <v>5</v>
      </c>
      <c r="AQ2" s="174"/>
      <c r="AR2" s="174"/>
      <c r="AS2" s="175"/>
      <c r="AT2" s="175"/>
      <c r="AU2" s="174" t="s">
        <v>6</v>
      </c>
      <c r="AV2" s="174"/>
      <c r="AW2" s="175"/>
      <c r="AX2" s="175"/>
      <c r="AY2" s="174" t="s">
        <v>7</v>
      </c>
      <c r="AZ2" s="174"/>
      <c r="BA2" s="175"/>
      <c r="BB2" s="175"/>
      <c r="BC2" s="174" t="s">
        <v>8</v>
      </c>
      <c r="BD2" s="174"/>
    </row>
    <row r="3" spans="1:56" ht="13.9" customHeight="1" x14ac:dyDescent="0.15"/>
    <row r="4" spans="1:56" ht="13.9" customHeight="1" x14ac:dyDescent="0.15">
      <c r="Q4" s="2" t="s">
        <v>9</v>
      </c>
    </row>
    <row r="5" spans="1:56" ht="13.9" customHeight="1" x14ac:dyDescent="0.15"/>
    <row r="6" spans="1:56" ht="13.9" customHeight="1" x14ac:dyDescent="0.15">
      <c r="C6" s="2" t="s">
        <v>10</v>
      </c>
      <c r="AI6" s="2" t="s">
        <v>11</v>
      </c>
    </row>
    <row r="7" spans="1:56" ht="13.9" customHeight="1" x14ac:dyDescent="0.15">
      <c r="E7" s="132" t="s">
        <v>12</v>
      </c>
      <c r="F7" s="132"/>
      <c r="G7" s="132"/>
      <c r="H7" s="132"/>
      <c r="I7" s="132"/>
      <c r="J7" s="132"/>
      <c r="K7" s="132"/>
      <c r="L7" s="172"/>
      <c r="M7" s="172"/>
      <c r="N7" s="172"/>
      <c r="O7" s="172"/>
      <c r="P7" s="172"/>
      <c r="Q7" s="172"/>
      <c r="R7" s="172"/>
      <c r="S7" s="172"/>
      <c r="T7" s="172"/>
      <c r="U7" s="172"/>
      <c r="V7" s="172"/>
      <c r="W7" s="172"/>
      <c r="X7" s="172"/>
      <c r="Y7" s="172"/>
      <c r="Z7" s="172"/>
      <c r="AA7" s="172"/>
      <c r="AB7" s="172"/>
      <c r="AC7" s="172"/>
      <c r="AD7" s="172"/>
      <c r="AK7" s="170"/>
      <c r="AL7" s="170"/>
      <c r="AM7" s="170"/>
      <c r="AN7" s="132" t="s">
        <v>13</v>
      </c>
      <c r="AO7" s="132"/>
      <c r="AP7" s="132"/>
      <c r="AQ7" s="132"/>
      <c r="AR7" s="132"/>
      <c r="AS7" s="132"/>
      <c r="AT7" s="132"/>
      <c r="AU7" s="132"/>
      <c r="AV7" s="132"/>
      <c r="AW7" s="132"/>
      <c r="AX7" s="132"/>
      <c r="AY7" s="132"/>
    </row>
    <row r="8" spans="1:56" ht="13.9" customHeight="1" x14ac:dyDescent="0.15">
      <c r="E8" s="132" t="s">
        <v>14</v>
      </c>
      <c r="F8" s="132"/>
      <c r="G8" s="132"/>
      <c r="H8" s="132"/>
      <c r="I8" s="132"/>
      <c r="J8" s="132"/>
      <c r="K8" s="132"/>
      <c r="L8" s="172"/>
      <c r="M8" s="172"/>
      <c r="N8" s="172"/>
      <c r="O8" s="172"/>
      <c r="P8" s="172"/>
      <c r="Q8" s="172"/>
      <c r="R8" s="172"/>
      <c r="S8" s="172"/>
      <c r="T8" s="172"/>
      <c r="U8" s="172"/>
      <c r="V8" s="172"/>
      <c r="W8" s="172"/>
      <c r="X8" s="172"/>
      <c r="Y8" s="172"/>
      <c r="Z8" s="172"/>
      <c r="AA8" s="172"/>
      <c r="AB8" s="172"/>
      <c r="AC8" s="172"/>
      <c r="AD8" s="172"/>
      <c r="AK8" s="170"/>
      <c r="AL8" s="170"/>
      <c r="AM8" s="170"/>
      <c r="AN8" s="132" t="s">
        <v>15</v>
      </c>
      <c r="AO8" s="132"/>
      <c r="AP8" s="132"/>
      <c r="AQ8" s="132"/>
      <c r="AR8" s="132"/>
      <c r="AS8" s="132"/>
      <c r="AT8" s="132"/>
      <c r="AU8" s="132"/>
      <c r="AV8" s="132"/>
      <c r="AW8" s="132"/>
      <c r="AX8" s="132"/>
      <c r="AY8" s="132"/>
    </row>
    <row r="9" spans="1:56" ht="13.9" customHeight="1" x14ac:dyDescent="0.15">
      <c r="E9" s="132" t="s">
        <v>16</v>
      </c>
      <c r="F9" s="132"/>
      <c r="G9" s="132"/>
      <c r="H9" s="132"/>
      <c r="I9" s="132"/>
      <c r="J9" s="132"/>
      <c r="K9" s="132"/>
      <c r="L9" s="172"/>
      <c r="M9" s="172"/>
      <c r="N9" s="172"/>
      <c r="O9" s="172"/>
      <c r="P9" s="172"/>
      <c r="Q9" s="172"/>
      <c r="R9" s="172"/>
      <c r="S9" s="172"/>
      <c r="T9" s="172"/>
      <c r="U9" s="172"/>
      <c r="V9" s="132" t="s">
        <v>17</v>
      </c>
      <c r="W9" s="132"/>
      <c r="X9" s="132"/>
      <c r="Y9" s="173"/>
      <c r="Z9" s="173"/>
      <c r="AA9" s="173"/>
      <c r="AB9" s="173"/>
      <c r="AC9" s="132" t="s">
        <v>18</v>
      </c>
      <c r="AD9" s="132"/>
      <c r="AJ9" s="3"/>
      <c r="AK9" s="4" t="s">
        <v>19</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20</v>
      </c>
      <c r="AH11" s="2" t="s">
        <v>75</v>
      </c>
    </row>
    <row r="12" spans="1:56" ht="13.9" customHeight="1" x14ac:dyDescent="0.15">
      <c r="E12" s="170"/>
      <c r="F12" s="170"/>
      <c r="G12" s="170"/>
      <c r="H12" s="171" t="s">
        <v>21</v>
      </c>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I12" s="6"/>
      <c r="AK12" s="144" t="s">
        <v>22</v>
      </c>
      <c r="AL12" s="145"/>
      <c r="AM12" s="145"/>
      <c r="AN12" s="146"/>
      <c r="AO12" s="168"/>
      <c r="AP12" s="169"/>
      <c r="AQ12" s="169"/>
      <c r="AR12" s="140" t="s">
        <v>18</v>
      </c>
      <c r="AS12" s="141"/>
      <c r="AT12" s="164" t="s">
        <v>23</v>
      </c>
      <c r="AU12" s="140"/>
      <c r="AV12" s="140"/>
      <c r="AW12" s="141"/>
      <c r="AX12" s="168"/>
      <c r="AY12" s="169"/>
      <c r="AZ12" s="169"/>
      <c r="BA12" s="140" t="s">
        <v>18</v>
      </c>
      <c r="BB12" s="141"/>
    </row>
    <row r="13" spans="1:56" ht="13.9" customHeight="1" x14ac:dyDescent="0.15">
      <c r="E13" s="170"/>
      <c r="F13" s="170"/>
      <c r="G13" s="170"/>
      <c r="H13" s="171" t="s">
        <v>24</v>
      </c>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H13" s="6" t="str">
        <f>IF(E12="○","→","")</f>
        <v/>
      </c>
      <c r="AI13" s="6"/>
      <c r="AK13" s="164" t="s">
        <v>25</v>
      </c>
      <c r="AL13" s="140"/>
      <c r="AM13" s="140"/>
      <c r="AN13" s="141"/>
      <c r="AO13" s="168"/>
      <c r="AP13" s="169"/>
      <c r="AQ13" s="169"/>
      <c r="AR13" s="140" t="s">
        <v>18</v>
      </c>
      <c r="AS13" s="141"/>
      <c r="AT13" s="164" t="s">
        <v>26</v>
      </c>
      <c r="AU13" s="140"/>
      <c r="AV13" s="140"/>
      <c r="AW13" s="141"/>
      <c r="AX13" s="168"/>
      <c r="AY13" s="169"/>
      <c r="AZ13" s="169"/>
      <c r="BA13" s="140" t="s">
        <v>18</v>
      </c>
      <c r="BB13" s="141"/>
    </row>
    <row r="14" spans="1:56" ht="13.9" customHeight="1" x14ac:dyDescent="0.15">
      <c r="E14" s="170"/>
      <c r="F14" s="170"/>
      <c r="G14" s="170"/>
      <c r="H14" s="171" t="s">
        <v>27</v>
      </c>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H14" s="6"/>
      <c r="AI14" s="6"/>
      <c r="AK14" s="164" t="s">
        <v>28</v>
      </c>
      <c r="AL14" s="140"/>
      <c r="AM14" s="140"/>
      <c r="AN14" s="141"/>
      <c r="AO14" s="168"/>
      <c r="AP14" s="169"/>
      <c r="AQ14" s="169"/>
      <c r="AR14" s="140" t="s">
        <v>18</v>
      </c>
      <c r="AS14" s="141"/>
      <c r="AT14" s="164" t="s">
        <v>29</v>
      </c>
      <c r="AU14" s="140"/>
      <c r="AV14" s="140"/>
      <c r="AW14" s="141"/>
      <c r="AX14" s="168"/>
      <c r="AY14" s="169"/>
      <c r="AZ14" s="169"/>
      <c r="BA14" s="140" t="s">
        <v>18</v>
      </c>
      <c r="BB14" s="141"/>
    </row>
    <row r="15" spans="1:56" ht="13.9" customHeight="1" x14ac:dyDescent="0.15">
      <c r="E15" s="7" t="s">
        <v>30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4" t="s">
        <v>31</v>
      </c>
      <c r="AU15" s="140"/>
      <c r="AV15" s="140"/>
      <c r="AW15" s="141"/>
      <c r="AX15" s="165">
        <f>AO12+AO13+AO14+AX12+AX13+AX14</f>
        <v>0</v>
      </c>
      <c r="AY15" s="166"/>
      <c r="AZ15" s="166"/>
      <c r="BA15" s="140" t="s">
        <v>18</v>
      </c>
      <c r="BB15" s="141"/>
    </row>
    <row r="16" spans="1:56" ht="13.9" customHeight="1" x14ac:dyDescent="0.15">
      <c r="E16" s="7" t="s">
        <v>88</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53</v>
      </c>
    </row>
    <row r="19" spans="3:53" ht="13.9" customHeight="1" x14ac:dyDescent="0.15">
      <c r="E19" s="132"/>
      <c r="F19" s="132"/>
      <c r="G19" s="132"/>
      <c r="H19" s="132"/>
      <c r="I19" s="132"/>
      <c r="J19" s="132" t="s">
        <v>32</v>
      </c>
      <c r="K19" s="132"/>
      <c r="L19" s="132"/>
      <c r="M19" s="132"/>
      <c r="N19" s="132"/>
      <c r="O19" s="132"/>
      <c r="P19" s="132" t="s">
        <v>33</v>
      </c>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row>
    <row r="20" spans="3:53" ht="13.9" customHeight="1" x14ac:dyDescent="0.15">
      <c r="E20" s="132"/>
      <c r="F20" s="132"/>
      <c r="G20" s="132"/>
      <c r="H20" s="132"/>
      <c r="I20" s="132"/>
      <c r="J20" s="132"/>
      <c r="K20" s="132"/>
      <c r="L20" s="132"/>
      <c r="M20" s="132"/>
      <c r="N20" s="132"/>
      <c r="O20" s="132"/>
      <c r="P20" s="167" t="s">
        <v>22</v>
      </c>
      <c r="Q20" s="167"/>
      <c r="R20" s="167"/>
      <c r="S20" s="167"/>
      <c r="T20" s="167"/>
      <c r="U20" s="132" t="s">
        <v>25</v>
      </c>
      <c r="V20" s="132"/>
      <c r="W20" s="132"/>
      <c r="X20" s="132"/>
      <c r="Y20" s="132"/>
      <c r="Z20" s="132" t="s">
        <v>28</v>
      </c>
      <c r="AA20" s="132"/>
      <c r="AB20" s="132"/>
      <c r="AC20" s="132"/>
      <c r="AD20" s="132"/>
      <c r="AE20" s="132" t="s">
        <v>23</v>
      </c>
      <c r="AF20" s="132"/>
      <c r="AG20" s="132"/>
      <c r="AH20" s="132"/>
      <c r="AI20" s="132"/>
      <c r="AJ20" s="132" t="s">
        <v>26</v>
      </c>
      <c r="AK20" s="132"/>
      <c r="AL20" s="132"/>
      <c r="AM20" s="132"/>
      <c r="AN20" s="132"/>
      <c r="AO20" s="132" t="s">
        <v>29</v>
      </c>
      <c r="AP20" s="132"/>
      <c r="AQ20" s="132"/>
      <c r="AR20" s="132"/>
      <c r="AS20" s="132"/>
      <c r="AT20" s="132" t="s">
        <v>34</v>
      </c>
      <c r="AU20" s="132"/>
      <c r="AV20" s="132"/>
      <c r="AW20" s="132"/>
      <c r="AX20" s="132"/>
    </row>
    <row r="21" spans="3:53" ht="13.9" customHeight="1" x14ac:dyDescent="0.15">
      <c r="E21" s="132" t="s">
        <v>35</v>
      </c>
      <c r="F21" s="132"/>
      <c r="G21" s="132"/>
      <c r="H21" s="132"/>
      <c r="I21" s="132"/>
      <c r="J21" s="162">
        <v>30</v>
      </c>
      <c r="K21" s="163"/>
      <c r="L21" s="163"/>
      <c r="M21" s="163"/>
      <c r="N21" s="150" t="s">
        <v>8</v>
      </c>
      <c r="O21" s="151"/>
      <c r="P21" s="160">
        <v>0</v>
      </c>
      <c r="Q21" s="161"/>
      <c r="R21" s="161"/>
      <c r="S21" s="150" t="s">
        <v>18</v>
      </c>
      <c r="T21" s="151"/>
      <c r="U21" s="156">
        <v>0</v>
      </c>
      <c r="V21" s="157"/>
      <c r="W21" s="157"/>
      <c r="X21" s="140" t="s">
        <v>18</v>
      </c>
      <c r="Y21" s="141"/>
      <c r="Z21" s="160">
        <v>0</v>
      </c>
      <c r="AA21" s="161"/>
      <c r="AB21" s="161"/>
      <c r="AC21" s="150" t="s">
        <v>18</v>
      </c>
      <c r="AD21" s="151"/>
      <c r="AE21" s="156">
        <v>0</v>
      </c>
      <c r="AF21" s="157"/>
      <c r="AG21" s="157"/>
      <c r="AH21" s="140" t="s">
        <v>18</v>
      </c>
      <c r="AI21" s="141"/>
      <c r="AJ21" s="156">
        <v>0</v>
      </c>
      <c r="AK21" s="157"/>
      <c r="AL21" s="157"/>
      <c r="AM21" s="140" t="s">
        <v>18</v>
      </c>
      <c r="AN21" s="141"/>
      <c r="AO21" s="156">
        <v>0</v>
      </c>
      <c r="AP21" s="157"/>
      <c r="AQ21" s="157"/>
      <c r="AR21" s="140" t="s">
        <v>18</v>
      </c>
      <c r="AS21" s="141"/>
      <c r="AT21" s="152">
        <f>P21+U21+Z21+AE21+AJ21+AO21</f>
        <v>0</v>
      </c>
      <c r="AU21" s="153"/>
      <c r="AV21" s="153"/>
      <c r="AW21" s="140" t="s">
        <v>18</v>
      </c>
      <c r="AX21" s="141"/>
    </row>
    <row r="22" spans="3:53" ht="13.9" customHeight="1" x14ac:dyDescent="0.15">
      <c r="E22" s="132" t="s">
        <v>36</v>
      </c>
      <c r="F22" s="132"/>
      <c r="G22" s="132"/>
      <c r="H22" s="132"/>
      <c r="I22" s="132"/>
      <c r="J22" s="162">
        <v>31</v>
      </c>
      <c r="K22" s="163"/>
      <c r="L22" s="163"/>
      <c r="M22" s="163"/>
      <c r="N22" s="150" t="s">
        <v>8</v>
      </c>
      <c r="O22" s="151"/>
      <c r="P22" s="160">
        <v>0</v>
      </c>
      <c r="Q22" s="161"/>
      <c r="R22" s="161"/>
      <c r="S22" s="150" t="s">
        <v>18</v>
      </c>
      <c r="T22" s="151"/>
      <c r="U22" s="156">
        <v>0</v>
      </c>
      <c r="V22" s="157"/>
      <c r="W22" s="157"/>
      <c r="X22" s="140" t="s">
        <v>18</v>
      </c>
      <c r="Y22" s="141"/>
      <c r="Z22" s="160">
        <v>0</v>
      </c>
      <c r="AA22" s="161"/>
      <c r="AB22" s="161"/>
      <c r="AC22" s="150" t="s">
        <v>18</v>
      </c>
      <c r="AD22" s="151"/>
      <c r="AE22" s="156">
        <v>0</v>
      </c>
      <c r="AF22" s="157"/>
      <c r="AG22" s="157"/>
      <c r="AH22" s="140" t="s">
        <v>18</v>
      </c>
      <c r="AI22" s="141"/>
      <c r="AJ22" s="156">
        <v>0</v>
      </c>
      <c r="AK22" s="157"/>
      <c r="AL22" s="157"/>
      <c r="AM22" s="140" t="s">
        <v>18</v>
      </c>
      <c r="AN22" s="141"/>
      <c r="AO22" s="156">
        <v>0</v>
      </c>
      <c r="AP22" s="157"/>
      <c r="AQ22" s="157"/>
      <c r="AR22" s="140" t="s">
        <v>18</v>
      </c>
      <c r="AS22" s="141"/>
      <c r="AT22" s="152">
        <f t="shared" ref="AT22:AT32" si="0">P22+U22+Z22+AE22+AJ22+AO22</f>
        <v>0</v>
      </c>
      <c r="AU22" s="153"/>
      <c r="AV22" s="153"/>
      <c r="AW22" s="140" t="s">
        <v>18</v>
      </c>
      <c r="AX22" s="141"/>
    </row>
    <row r="23" spans="3:53" ht="13.9" customHeight="1" x14ac:dyDescent="0.15">
      <c r="E23" s="132" t="s">
        <v>37</v>
      </c>
      <c r="F23" s="132"/>
      <c r="G23" s="132"/>
      <c r="H23" s="132"/>
      <c r="I23" s="132"/>
      <c r="J23" s="162">
        <v>30</v>
      </c>
      <c r="K23" s="163"/>
      <c r="L23" s="163"/>
      <c r="M23" s="163"/>
      <c r="N23" s="150" t="s">
        <v>8</v>
      </c>
      <c r="O23" s="151"/>
      <c r="P23" s="160">
        <v>0</v>
      </c>
      <c r="Q23" s="161"/>
      <c r="R23" s="161"/>
      <c r="S23" s="150" t="s">
        <v>18</v>
      </c>
      <c r="T23" s="151"/>
      <c r="U23" s="156">
        <v>0</v>
      </c>
      <c r="V23" s="157"/>
      <c r="W23" s="157"/>
      <c r="X23" s="140" t="s">
        <v>18</v>
      </c>
      <c r="Y23" s="141"/>
      <c r="Z23" s="160">
        <v>0</v>
      </c>
      <c r="AA23" s="161"/>
      <c r="AB23" s="161"/>
      <c r="AC23" s="150" t="s">
        <v>18</v>
      </c>
      <c r="AD23" s="151"/>
      <c r="AE23" s="156">
        <v>0</v>
      </c>
      <c r="AF23" s="157"/>
      <c r="AG23" s="157"/>
      <c r="AH23" s="140" t="s">
        <v>18</v>
      </c>
      <c r="AI23" s="141"/>
      <c r="AJ23" s="156">
        <v>0</v>
      </c>
      <c r="AK23" s="157"/>
      <c r="AL23" s="157"/>
      <c r="AM23" s="140" t="s">
        <v>18</v>
      </c>
      <c r="AN23" s="141"/>
      <c r="AO23" s="156">
        <v>0</v>
      </c>
      <c r="AP23" s="157"/>
      <c r="AQ23" s="157"/>
      <c r="AR23" s="140" t="s">
        <v>18</v>
      </c>
      <c r="AS23" s="141"/>
      <c r="AT23" s="152">
        <f t="shared" si="0"/>
        <v>0</v>
      </c>
      <c r="AU23" s="153"/>
      <c r="AV23" s="153"/>
      <c r="AW23" s="140" t="s">
        <v>18</v>
      </c>
      <c r="AX23" s="141"/>
    </row>
    <row r="24" spans="3:53" ht="13.9" customHeight="1" x14ac:dyDescent="0.15">
      <c r="E24" s="132" t="s">
        <v>38</v>
      </c>
      <c r="F24" s="132"/>
      <c r="G24" s="132"/>
      <c r="H24" s="132"/>
      <c r="I24" s="132"/>
      <c r="J24" s="162">
        <v>31</v>
      </c>
      <c r="K24" s="163"/>
      <c r="L24" s="163"/>
      <c r="M24" s="163"/>
      <c r="N24" s="150" t="s">
        <v>8</v>
      </c>
      <c r="O24" s="151"/>
      <c r="P24" s="160">
        <v>0</v>
      </c>
      <c r="Q24" s="161"/>
      <c r="R24" s="161"/>
      <c r="S24" s="150" t="s">
        <v>18</v>
      </c>
      <c r="T24" s="151"/>
      <c r="U24" s="156">
        <v>0</v>
      </c>
      <c r="V24" s="157"/>
      <c r="W24" s="157"/>
      <c r="X24" s="140" t="s">
        <v>18</v>
      </c>
      <c r="Y24" s="141"/>
      <c r="Z24" s="160">
        <v>0</v>
      </c>
      <c r="AA24" s="161"/>
      <c r="AB24" s="161"/>
      <c r="AC24" s="150" t="s">
        <v>18</v>
      </c>
      <c r="AD24" s="151"/>
      <c r="AE24" s="156">
        <v>0</v>
      </c>
      <c r="AF24" s="157"/>
      <c r="AG24" s="157"/>
      <c r="AH24" s="140" t="s">
        <v>18</v>
      </c>
      <c r="AI24" s="141"/>
      <c r="AJ24" s="156">
        <v>0</v>
      </c>
      <c r="AK24" s="157"/>
      <c r="AL24" s="157"/>
      <c r="AM24" s="140" t="s">
        <v>18</v>
      </c>
      <c r="AN24" s="141"/>
      <c r="AO24" s="156">
        <v>0</v>
      </c>
      <c r="AP24" s="157"/>
      <c r="AQ24" s="157"/>
      <c r="AR24" s="140" t="s">
        <v>18</v>
      </c>
      <c r="AS24" s="141"/>
      <c r="AT24" s="152">
        <f t="shared" si="0"/>
        <v>0</v>
      </c>
      <c r="AU24" s="153"/>
      <c r="AV24" s="153"/>
      <c r="AW24" s="140" t="s">
        <v>18</v>
      </c>
      <c r="AX24" s="141"/>
    </row>
    <row r="25" spans="3:53" ht="13.9" customHeight="1" x14ac:dyDescent="0.15">
      <c r="E25" s="132" t="s">
        <v>39</v>
      </c>
      <c r="F25" s="132"/>
      <c r="G25" s="132"/>
      <c r="H25" s="132"/>
      <c r="I25" s="132"/>
      <c r="J25" s="162">
        <v>30</v>
      </c>
      <c r="K25" s="163"/>
      <c r="L25" s="163"/>
      <c r="M25" s="163"/>
      <c r="N25" s="150" t="s">
        <v>8</v>
      </c>
      <c r="O25" s="151"/>
      <c r="P25" s="160">
        <v>0</v>
      </c>
      <c r="Q25" s="161"/>
      <c r="R25" s="161"/>
      <c r="S25" s="150" t="s">
        <v>18</v>
      </c>
      <c r="T25" s="151"/>
      <c r="U25" s="156">
        <v>0</v>
      </c>
      <c r="V25" s="157"/>
      <c r="W25" s="157"/>
      <c r="X25" s="140" t="s">
        <v>18</v>
      </c>
      <c r="Y25" s="141"/>
      <c r="Z25" s="160">
        <v>0</v>
      </c>
      <c r="AA25" s="161"/>
      <c r="AB25" s="161"/>
      <c r="AC25" s="150" t="s">
        <v>18</v>
      </c>
      <c r="AD25" s="151"/>
      <c r="AE25" s="156">
        <v>0</v>
      </c>
      <c r="AF25" s="157"/>
      <c r="AG25" s="157"/>
      <c r="AH25" s="140" t="s">
        <v>18</v>
      </c>
      <c r="AI25" s="141"/>
      <c r="AJ25" s="156">
        <v>0</v>
      </c>
      <c r="AK25" s="157"/>
      <c r="AL25" s="157"/>
      <c r="AM25" s="140" t="s">
        <v>18</v>
      </c>
      <c r="AN25" s="141"/>
      <c r="AO25" s="156">
        <v>0</v>
      </c>
      <c r="AP25" s="157"/>
      <c r="AQ25" s="157"/>
      <c r="AR25" s="140" t="s">
        <v>18</v>
      </c>
      <c r="AS25" s="141"/>
      <c r="AT25" s="152">
        <f t="shared" si="0"/>
        <v>0</v>
      </c>
      <c r="AU25" s="153"/>
      <c r="AV25" s="153"/>
      <c r="AW25" s="140" t="s">
        <v>18</v>
      </c>
      <c r="AX25" s="141"/>
    </row>
    <row r="26" spans="3:53" ht="13.9" customHeight="1" x14ac:dyDescent="0.15">
      <c r="E26" s="132" t="s">
        <v>40</v>
      </c>
      <c r="F26" s="132"/>
      <c r="G26" s="132"/>
      <c r="H26" s="132"/>
      <c r="I26" s="132"/>
      <c r="J26" s="162">
        <v>30</v>
      </c>
      <c r="K26" s="163"/>
      <c r="L26" s="163"/>
      <c r="M26" s="163"/>
      <c r="N26" s="150" t="s">
        <v>8</v>
      </c>
      <c r="O26" s="151"/>
      <c r="P26" s="160">
        <v>0</v>
      </c>
      <c r="Q26" s="161"/>
      <c r="R26" s="161"/>
      <c r="S26" s="150" t="s">
        <v>18</v>
      </c>
      <c r="T26" s="151"/>
      <c r="U26" s="156">
        <v>0</v>
      </c>
      <c r="V26" s="157"/>
      <c r="W26" s="157"/>
      <c r="X26" s="140" t="s">
        <v>18</v>
      </c>
      <c r="Y26" s="141"/>
      <c r="Z26" s="160">
        <v>0</v>
      </c>
      <c r="AA26" s="161"/>
      <c r="AB26" s="161"/>
      <c r="AC26" s="150" t="s">
        <v>18</v>
      </c>
      <c r="AD26" s="151"/>
      <c r="AE26" s="156">
        <v>0</v>
      </c>
      <c r="AF26" s="157"/>
      <c r="AG26" s="157"/>
      <c r="AH26" s="140" t="s">
        <v>18</v>
      </c>
      <c r="AI26" s="141"/>
      <c r="AJ26" s="156">
        <v>0</v>
      </c>
      <c r="AK26" s="157"/>
      <c r="AL26" s="157"/>
      <c r="AM26" s="140" t="s">
        <v>18</v>
      </c>
      <c r="AN26" s="141"/>
      <c r="AO26" s="156">
        <v>0</v>
      </c>
      <c r="AP26" s="157"/>
      <c r="AQ26" s="157"/>
      <c r="AR26" s="140" t="s">
        <v>18</v>
      </c>
      <c r="AS26" s="141"/>
      <c r="AT26" s="152">
        <f t="shared" si="0"/>
        <v>0</v>
      </c>
      <c r="AU26" s="153"/>
      <c r="AV26" s="153"/>
      <c r="AW26" s="140" t="s">
        <v>18</v>
      </c>
      <c r="AX26" s="141"/>
    </row>
    <row r="27" spans="3:53" ht="13.9" customHeight="1" x14ac:dyDescent="0.15">
      <c r="E27" s="132" t="s">
        <v>41</v>
      </c>
      <c r="F27" s="132"/>
      <c r="G27" s="132"/>
      <c r="H27" s="132"/>
      <c r="I27" s="132"/>
      <c r="J27" s="162">
        <v>31</v>
      </c>
      <c r="K27" s="163"/>
      <c r="L27" s="163"/>
      <c r="M27" s="163"/>
      <c r="N27" s="150" t="s">
        <v>8</v>
      </c>
      <c r="O27" s="151"/>
      <c r="P27" s="160">
        <v>0</v>
      </c>
      <c r="Q27" s="161"/>
      <c r="R27" s="161"/>
      <c r="S27" s="150" t="s">
        <v>18</v>
      </c>
      <c r="T27" s="151"/>
      <c r="U27" s="156">
        <v>0</v>
      </c>
      <c r="V27" s="157"/>
      <c r="W27" s="157"/>
      <c r="X27" s="140" t="s">
        <v>18</v>
      </c>
      <c r="Y27" s="141"/>
      <c r="Z27" s="160">
        <v>0</v>
      </c>
      <c r="AA27" s="161"/>
      <c r="AB27" s="161"/>
      <c r="AC27" s="150" t="s">
        <v>18</v>
      </c>
      <c r="AD27" s="151"/>
      <c r="AE27" s="156">
        <v>0</v>
      </c>
      <c r="AF27" s="157"/>
      <c r="AG27" s="157"/>
      <c r="AH27" s="140" t="s">
        <v>18</v>
      </c>
      <c r="AI27" s="141"/>
      <c r="AJ27" s="156">
        <v>0</v>
      </c>
      <c r="AK27" s="157"/>
      <c r="AL27" s="157"/>
      <c r="AM27" s="140" t="s">
        <v>18</v>
      </c>
      <c r="AN27" s="141"/>
      <c r="AO27" s="156">
        <v>0</v>
      </c>
      <c r="AP27" s="157"/>
      <c r="AQ27" s="157"/>
      <c r="AR27" s="140" t="s">
        <v>18</v>
      </c>
      <c r="AS27" s="141"/>
      <c r="AT27" s="152">
        <f t="shared" si="0"/>
        <v>0</v>
      </c>
      <c r="AU27" s="153"/>
      <c r="AV27" s="153"/>
      <c r="AW27" s="140" t="s">
        <v>18</v>
      </c>
      <c r="AX27" s="141"/>
    </row>
    <row r="28" spans="3:53" ht="13.9" customHeight="1" x14ac:dyDescent="0.15">
      <c r="E28" s="132" t="s">
        <v>42</v>
      </c>
      <c r="F28" s="132"/>
      <c r="G28" s="132"/>
      <c r="H28" s="132"/>
      <c r="I28" s="132"/>
      <c r="J28" s="162">
        <v>30</v>
      </c>
      <c r="K28" s="163"/>
      <c r="L28" s="163"/>
      <c r="M28" s="163"/>
      <c r="N28" s="150" t="s">
        <v>8</v>
      </c>
      <c r="O28" s="151"/>
      <c r="P28" s="160">
        <v>0</v>
      </c>
      <c r="Q28" s="161"/>
      <c r="R28" s="161"/>
      <c r="S28" s="150" t="s">
        <v>18</v>
      </c>
      <c r="T28" s="151"/>
      <c r="U28" s="156">
        <v>0</v>
      </c>
      <c r="V28" s="157"/>
      <c r="W28" s="157"/>
      <c r="X28" s="140" t="s">
        <v>18</v>
      </c>
      <c r="Y28" s="141"/>
      <c r="Z28" s="160">
        <v>0</v>
      </c>
      <c r="AA28" s="161"/>
      <c r="AB28" s="161"/>
      <c r="AC28" s="150" t="s">
        <v>18</v>
      </c>
      <c r="AD28" s="151"/>
      <c r="AE28" s="156">
        <v>0</v>
      </c>
      <c r="AF28" s="157"/>
      <c r="AG28" s="157"/>
      <c r="AH28" s="140" t="s">
        <v>18</v>
      </c>
      <c r="AI28" s="141"/>
      <c r="AJ28" s="156">
        <v>0</v>
      </c>
      <c r="AK28" s="157"/>
      <c r="AL28" s="157"/>
      <c r="AM28" s="140" t="s">
        <v>18</v>
      </c>
      <c r="AN28" s="141"/>
      <c r="AO28" s="156">
        <v>0</v>
      </c>
      <c r="AP28" s="157"/>
      <c r="AQ28" s="157"/>
      <c r="AR28" s="140" t="s">
        <v>18</v>
      </c>
      <c r="AS28" s="141"/>
      <c r="AT28" s="152">
        <f t="shared" si="0"/>
        <v>0</v>
      </c>
      <c r="AU28" s="153"/>
      <c r="AV28" s="153"/>
      <c r="AW28" s="140" t="s">
        <v>18</v>
      </c>
      <c r="AX28" s="141"/>
    </row>
    <row r="29" spans="3:53" ht="13.9" customHeight="1" x14ac:dyDescent="0.15">
      <c r="E29" s="132" t="s">
        <v>43</v>
      </c>
      <c r="F29" s="132"/>
      <c r="G29" s="132"/>
      <c r="H29" s="132"/>
      <c r="I29" s="132"/>
      <c r="J29" s="162">
        <v>31</v>
      </c>
      <c r="K29" s="163"/>
      <c r="L29" s="163"/>
      <c r="M29" s="163"/>
      <c r="N29" s="150" t="s">
        <v>8</v>
      </c>
      <c r="O29" s="151"/>
      <c r="P29" s="160">
        <v>0</v>
      </c>
      <c r="Q29" s="161"/>
      <c r="R29" s="161"/>
      <c r="S29" s="150" t="s">
        <v>18</v>
      </c>
      <c r="T29" s="151"/>
      <c r="U29" s="156">
        <v>0</v>
      </c>
      <c r="V29" s="157"/>
      <c r="W29" s="157"/>
      <c r="X29" s="140" t="s">
        <v>18</v>
      </c>
      <c r="Y29" s="141"/>
      <c r="Z29" s="160">
        <v>0</v>
      </c>
      <c r="AA29" s="161"/>
      <c r="AB29" s="161"/>
      <c r="AC29" s="150" t="s">
        <v>18</v>
      </c>
      <c r="AD29" s="151"/>
      <c r="AE29" s="156">
        <v>0</v>
      </c>
      <c r="AF29" s="157"/>
      <c r="AG29" s="157"/>
      <c r="AH29" s="140" t="s">
        <v>18</v>
      </c>
      <c r="AI29" s="141"/>
      <c r="AJ29" s="156">
        <v>0</v>
      </c>
      <c r="AK29" s="157"/>
      <c r="AL29" s="157"/>
      <c r="AM29" s="140" t="s">
        <v>18</v>
      </c>
      <c r="AN29" s="141"/>
      <c r="AO29" s="156">
        <v>0</v>
      </c>
      <c r="AP29" s="157"/>
      <c r="AQ29" s="157"/>
      <c r="AR29" s="140" t="s">
        <v>18</v>
      </c>
      <c r="AS29" s="141"/>
      <c r="AT29" s="152">
        <f t="shared" si="0"/>
        <v>0</v>
      </c>
      <c r="AU29" s="153"/>
      <c r="AV29" s="153"/>
      <c r="AW29" s="140" t="s">
        <v>18</v>
      </c>
      <c r="AX29" s="141"/>
      <c r="BA29" s="13"/>
    </row>
    <row r="30" spans="3:53" ht="13.9" customHeight="1" x14ac:dyDescent="0.15">
      <c r="E30" s="132" t="s">
        <v>44</v>
      </c>
      <c r="F30" s="132"/>
      <c r="G30" s="132"/>
      <c r="H30" s="132"/>
      <c r="I30" s="132"/>
      <c r="J30" s="162">
        <v>30</v>
      </c>
      <c r="K30" s="163"/>
      <c r="L30" s="163"/>
      <c r="M30" s="163"/>
      <c r="N30" s="150" t="s">
        <v>8</v>
      </c>
      <c r="O30" s="151"/>
      <c r="P30" s="160">
        <v>0</v>
      </c>
      <c r="Q30" s="161"/>
      <c r="R30" s="161"/>
      <c r="S30" s="150" t="s">
        <v>18</v>
      </c>
      <c r="T30" s="151"/>
      <c r="U30" s="156">
        <v>0</v>
      </c>
      <c r="V30" s="157"/>
      <c r="W30" s="157"/>
      <c r="X30" s="140" t="s">
        <v>18</v>
      </c>
      <c r="Y30" s="141"/>
      <c r="Z30" s="160">
        <v>0</v>
      </c>
      <c r="AA30" s="161"/>
      <c r="AB30" s="161"/>
      <c r="AC30" s="150" t="s">
        <v>18</v>
      </c>
      <c r="AD30" s="151"/>
      <c r="AE30" s="156">
        <v>0</v>
      </c>
      <c r="AF30" s="157"/>
      <c r="AG30" s="157"/>
      <c r="AH30" s="140" t="s">
        <v>18</v>
      </c>
      <c r="AI30" s="141"/>
      <c r="AJ30" s="156">
        <v>0</v>
      </c>
      <c r="AK30" s="157"/>
      <c r="AL30" s="157"/>
      <c r="AM30" s="140" t="s">
        <v>18</v>
      </c>
      <c r="AN30" s="141"/>
      <c r="AO30" s="156">
        <v>0</v>
      </c>
      <c r="AP30" s="157"/>
      <c r="AQ30" s="157"/>
      <c r="AR30" s="140" t="s">
        <v>18</v>
      </c>
      <c r="AS30" s="141"/>
      <c r="AT30" s="152">
        <f t="shared" si="0"/>
        <v>0</v>
      </c>
      <c r="AU30" s="153"/>
      <c r="AV30" s="153"/>
      <c r="AW30" s="140" t="s">
        <v>18</v>
      </c>
      <c r="AX30" s="141"/>
    </row>
    <row r="31" spans="3:53" ht="13.9" customHeight="1" x14ac:dyDescent="0.15">
      <c r="E31" s="132" t="s">
        <v>45</v>
      </c>
      <c r="F31" s="132"/>
      <c r="G31" s="132"/>
      <c r="H31" s="132"/>
      <c r="I31" s="132"/>
      <c r="J31" s="162">
        <v>27</v>
      </c>
      <c r="K31" s="163"/>
      <c r="L31" s="163"/>
      <c r="M31" s="163"/>
      <c r="N31" s="150" t="s">
        <v>8</v>
      </c>
      <c r="O31" s="151"/>
      <c r="P31" s="160">
        <v>0</v>
      </c>
      <c r="Q31" s="161"/>
      <c r="R31" s="161"/>
      <c r="S31" s="150" t="s">
        <v>18</v>
      </c>
      <c r="T31" s="151"/>
      <c r="U31" s="156">
        <v>0</v>
      </c>
      <c r="V31" s="157"/>
      <c r="W31" s="157"/>
      <c r="X31" s="140" t="s">
        <v>18</v>
      </c>
      <c r="Y31" s="141"/>
      <c r="Z31" s="160">
        <v>0</v>
      </c>
      <c r="AA31" s="161"/>
      <c r="AB31" s="161"/>
      <c r="AC31" s="150" t="s">
        <v>18</v>
      </c>
      <c r="AD31" s="151"/>
      <c r="AE31" s="156">
        <v>0</v>
      </c>
      <c r="AF31" s="157"/>
      <c r="AG31" s="157"/>
      <c r="AH31" s="140" t="s">
        <v>18</v>
      </c>
      <c r="AI31" s="141"/>
      <c r="AJ31" s="156">
        <v>0</v>
      </c>
      <c r="AK31" s="157"/>
      <c r="AL31" s="157"/>
      <c r="AM31" s="140" t="s">
        <v>18</v>
      </c>
      <c r="AN31" s="141"/>
      <c r="AO31" s="156">
        <v>0</v>
      </c>
      <c r="AP31" s="157"/>
      <c r="AQ31" s="157"/>
      <c r="AR31" s="140" t="s">
        <v>18</v>
      </c>
      <c r="AS31" s="141"/>
      <c r="AT31" s="152">
        <f t="shared" si="0"/>
        <v>0</v>
      </c>
      <c r="AU31" s="153"/>
      <c r="AV31" s="153"/>
      <c r="AW31" s="140" t="s">
        <v>18</v>
      </c>
      <c r="AX31" s="141"/>
    </row>
    <row r="32" spans="3:53" ht="13.9" customHeight="1" x14ac:dyDescent="0.15">
      <c r="E32" s="132" t="s">
        <v>46</v>
      </c>
      <c r="F32" s="132"/>
      <c r="G32" s="132"/>
      <c r="H32" s="132"/>
      <c r="I32" s="132"/>
      <c r="J32" s="162">
        <v>31</v>
      </c>
      <c r="K32" s="163"/>
      <c r="L32" s="163"/>
      <c r="M32" s="163"/>
      <c r="N32" s="150" t="s">
        <v>8</v>
      </c>
      <c r="O32" s="151"/>
      <c r="P32" s="160">
        <v>0</v>
      </c>
      <c r="Q32" s="161"/>
      <c r="R32" s="161"/>
      <c r="S32" s="150" t="s">
        <v>18</v>
      </c>
      <c r="T32" s="151"/>
      <c r="U32" s="156">
        <v>0</v>
      </c>
      <c r="V32" s="157"/>
      <c r="W32" s="157"/>
      <c r="X32" s="140" t="s">
        <v>18</v>
      </c>
      <c r="Y32" s="141"/>
      <c r="Z32" s="160">
        <v>0</v>
      </c>
      <c r="AA32" s="161"/>
      <c r="AB32" s="161"/>
      <c r="AC32" s="150" t="s">
        <v>18</v>
      </c>
      <c r="AD32" s="151"/>
      <c r="AE32" s="156">
        <v>0</v>
      </c>
      <c r="AF32" s="157"/>
      <c r="AG32" s="157"/>
      <c r="AH32" s="140" t="s">
        <v>18</v>
      </c>
      <c r="AI32" s="141"/>
      <c r="AJ32" s="156">
        <v>0</v>
      </c>
      <c r="AK32" s="157"/>
      <c r="AL32" s="157"/>
      <c r="AM32" s="140" t="s">
        <v>18</v>
      </c>
      <c r="AN32" s="141"/>
      <c r="AO32" s="156">
        <v>0</v>
      </c>
      <c r="AP32" s="157"/>
      <c r="AQ32" s="157"/>
      <c r="AR32" s="140" t="s">
        <v>18</v>
      </c>
      <c r="AS32" s="141"/>
      <c r="AT32" s="152">
        <f t="shared" si="0"/>
        <v>0</v>
      </c>
      <c r="AU32" s="153"/>
      <c r="AV32" s="153"/>
      <c r="AW32" s="140" t="s">
        <v>18</v>
      </c>
      <c r="AX32" s="141"/>
    </row>
    <row r="33" spans="2:54" ht="13.9" customHeight="1" x14ac:dyDescent="0.15">
      <c r="E33" s="132" t="s">
        <v>34</v>
      </c>
      <c r="F33" s="132"/>
      <c r="G33" s="132"/>
      <c r="H33" s="132"/>
      <c r="I33" s="132"/>
      <c r="J33" s="158">
        <f>SUM(J21:M32)</f>
        <v>362</v>
      </c>
      <c r="K33" s="159"/>
      <c r="L33" s="159"/>
      <c r="M33" s="159"/>
      <c r="N33" s="150" t="s">
        <v>8</v>
      </c>
      <c r="O33" s="151"/>
      <c r="P33" s="154">
        <f>SUM(P21:R32)</f>
        <v>0</v>
      </c>
      <c r="Q33" s="155"/>
      <c r="R33" s="155"/>
      <c r="S33" s="150" t="s">
        <v>18</v>
      </c>
      <c r="T33" s="151"/>
      <c r="U33" s="152">
        <f>SUM(U21:W32)</f>
        <v>0</v>
      </c>
      <c r="V33" s="153"/>
      <c r="W33" s="153"/>
      <c r="X33" s="140" t="s">
        <v>18</v>
      </c>
      <c r="Y33" s="141"/>
      <c r="Z33" s="154">
        <f>SUM(Z21:AB32)</f>
        <v>0</v>
      </c>
      <c r="AA33" s="155"/>
      <c r="AB33" s="155"/>
      <c r="AC33" s="150" t="s">
        <v>18</v>
      </c>
      <c r="AD33" s="151"/>
      <c r="AE33" s="152">
        <f>SUM(AE21:AG32)</f>
        <v>0</v>
      </c>
      <c r="AF33" s="153"/>
      <c r="AG33" s="153"/>
      <c r="AH33" s="140" t="s">
        <v>18</v>
      </c>
      <c r="AI33" s="141"/>
      <c r="AJ33" s="152">
        <f>SUM(AJ21:AL32)</f>
        <v>0</v>
      </c>
      <c r="AK33" s="153"/>
      <c r="AL33" s="153"/>
      <c r="AM33" s="140" t="s">
        <v>18</v>
      </c>
      <c r="AN33" s="141"/>
      <c r="AO33" s="152">
        <f>SUM(AO21:AQ32)</f>
        <v>0</v>
      </c>
      <c r="AP33" s="153"/>
      <c r="AQ33" s="153"/>
      <c r="AR33" s="140" t="s">
        <v>18</v>
      </c>
      <c r="AS33" s="141"/>
      <c r="AT33" s="152">
        <f>SUM(AT21:AV32)</f>
        <v>0</v>
      </c>
      <c r="AU33" s="153"/>
      <c r="AV33" s="153"/>
      <c r="AW33" s="140" t="s">
        <v>18</v>
      </c>
      <c r="AX33" s="141"/>
    </row>
    <row r="34" spans="2:54" ht="13.9" customHeight="1" x14ac:dyDescent="0.15">
      <c r="E34" s="144" t="s">
        <v>47</v>
      </c>
      <c r="F34" s="145"/>
      <c r="G34" s="145"/>
      <c r="H34" s="145"/>
      <c r="I34" s="146"/>
      <c r="J34" s="147"/>
      <c r="K34" s="148"/>
      <c r="L34" s="148"/>
      <c r="M34" s="148"/>
      <c r="N34" s="148"/>
      <c r="O34" s="149"/>
      <c r="P34" s="138">
        <f>IFERROR(ROUNDUP(P33/$J$33,1),"0")</f>
        <v>0</v>
      </c>
      <c r="Q34" s="139"/>
      <c r="R34" s="139"/>
      <c r="S34" s="150" t="s">
        <v>18</v>
      </c>
      <c r="T34" s="151"/>
      <c r="U34" s="138">
        <f>IFERROR(ROUNDUP(U33/$J$33,1),"0")</f>
        <v>0</v>
      </c>
      <c r="V34" s="139"/>
      <c r="W34" s="139"/>
      <c r="X34" s="140" t="s">
        <v>18</v>
      </c>
      <c r="Y34" s="141"/>
      <c r="Z34" s="138">
        <f>IFERROR(ROUNDUP(Z33/$J$33,1),"0")</f>
        <v>0</v>
      </c>
      <c r="AA34" s="139"/>
      <c r="AB34" s="139"/>
      <c r="AC34" s="140" t="s">
        <v>18</v>
      </c>
      <c r="AD34" s="141"/>
      <c r="AE34" s="138">
        <f>IFERROR(ROUNDUP(AE33/$J$33,1),"0")</f>
        <v>0</v>
      </c>
      <c r="AF34" s="139"/>
      <c r="AG34" s="139"/>
      <c r="AH34" s="140" t="s">
        <v>18</v>
      </c>
      <c r="AI34" s="141"/>
      <c r="AJ34" s="138">
        <f>IFERROR(ROUNDUP(AJ33/$J$33,1),"0")</f>
        <v>0</v>
      </c>
      <c r="AK34" s="139"/>
      <c r="AL34" s="139"/>
      <c r="AM34" s="140" t="s">
        <v>18</v>
      </c>
      <c r="AN34" s="141"/>
      <c r="AO34" s="138">
        <f>IFERROR(ROUNDUP(AO33/$J$33,1),"0")</f>
        <v>0</v>
      </c>
      <c r="AP34" s="139"/>
      <c r="AQ34" s="139"/>
      <c r="AR34" s="140" t="s">
        <v>18</v>
      </c>
      <c r="AS34" s="141"/>
      <c r="AT34" s="142">
        <f>P34+U34+Z34+AE34+AJ34+AO34</f>
        <v>0</v>
      </c>
      <c r="AU34" s="143"/>
      <c r="AV34" s="143"/>
      <c r="AW34" s="140" t="s">
        <v>18</v>
      </c>
      <c r="AX34" s="141"/>
    </row>
    <row r="35" spans="2:54" ht="13.9" customHeight="1" x14ac:dyDescent="0.15">
      <c r="E35" s="14" t="s">
        <v>48</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49</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51</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65</v>
      </c>
      <c r="AA43" s="17"/>
      <c r="AB43" s="17"/>
      <c r="AC43" s="17"/>
      <c r="AD43" s="2" t="s">
        <v>63</v>
      </c>
      <c r="AX43" s="22"/>
      <c r="AY43" s="22"/>
      <c r="AZ43" s="22"/>
      <c r="BA43" s="17"/>
      <c r="BB43" s="17"/>
    </row>
    <row r="44" spans="2:54" ht="13.9" customHeight="1" x14ac:dyDescent="0.15">
      <c r="B44" s="20"/>
      <c r="C44" s="17"/>
      <c r="D44" s="17"/>
      <c r="E44" s="19"/>
      <c r="F44" s="19"/>
      <c r="I44" s="132"/>
      <c r="J44" s="132"/>
      <c r="K44" s="132"/>
      <c r="L44" s="132"/>
      <c r="M44" s="132"/>
      <c r="N44" s="132"/>
      <c r="O44" s="132"/>
      <c r="P44" s="132"/>
      <c r="Q44" s="132"/>
      <c r="R44" s="132"/>
      <c r="S44" s="132"/>
      <c r="T44" s="132"/>
      <c r="U44" s="132" t="s">
        <v>62</v>
      </c>
      <c r="V44" s="132"/>
      <c r="W44" s="132"/>
      <c r="X44" s="132"/>
      <c r="Y44" s="132"/>
      <c r="Z44" s="132"/>
      <c r="AA44" s="17"/>
      <c r="AB44" s="17"/>
      <c r="AC44" s="17"/>
      <c r="AF44" s="132"/>
      <c r="AG44" s="132"/>
      <c r="AH44" s="132"/>
      <c r="AI44" s="132"/>
      <c r="AJ44" s="132"/>
      <c r="AK44" s="132"/>
      <c r="AL44" s="132"/>
      <c r="AM44" s="132"/>
      <c r="AN44" s="132"/>
      <c r="AO44" s="132"/>
      <c r="AP44" s="132"/>
      <c r="AQ44" s="132"/>
      <c r="AR44" s="132" t="s">
        <v>62</v>
      </c>
      <c r="AS44" s="132"/>
      <c r="AT44" s="132"/>
      <c r="AU44" s="132"/>
      <c r="AV44" s="132"/>
      <c r="AW44" s="132"/>
      <c r="AX44" s="17"/>
      <c r="AY44" s="17"/>
      <c r="AZ44" s="17"/>
      <c r="BA44" s="17"/>
      <c r="BB44" s="17"/>
    </row>
    <row r="45" spans="2:54" ht="13.9" customHeight="1" x14ac:dyDescent="0.15">
      <c r="B45" s="20"/>
      <c r="C45" s="17"/>
      <c r="D45" s="17"/>
      <c r="E45" s="19"/>
      <c r="F45" s="19"/>
      <c r="I45" s="132" t="s">
        <v>61</v>
      </c>
      <c r="J45" s="132"/>
      <c r="K45" s="132"/>
      <c r="L45" s="132"/>
      <c r="M45" s="132"/>
      <c r="N45" s="132"/>
      <c r="O45" s="132"/>
      <c r="P45" s="132"/>
      <c r="Q45" s="132"/>
      <c r="R45" s="132"/>
      <c r="S45" s="132"/>
      <c r="T45" s="132"/>
      <c r="U45" s="133" t="str">
        <f>IF(AND(OR(AK7="○",AK8="○"),E12="○"),ROUNDUP(AX15*0.9/7,0),IF(AND(OR(AK7="○",AK8="○"),OR(E13="○",E14="○")),ROUNDUP(AT34/7,0),""))</f>
        <v/>
      </c>
      <c r="V45" s="134"/>
      <c r="W45" s="134"/>
      <c r="X45" s="135"/>
      <c r="Y45" s="136" t="s">
        <v>52</v>
      </c>
      <c r="Z45" s="136"/>
      <c r="AA45" s="17"/>
      <c r="AB45" s="17"/>
      <c r="AC45" s="17"/>
      <c r="AF45" s="132" t="s">
        <v>61</v>
      </c>
      <c r="AG45" s="132"/>
      <c r="AH45" s="132"/>
      <c r="AI45" s="132"/>
      <c r="AJ45" s="132"/>
      <c r="AK45" s="132"/>
      <c r="AL45" s="132"/>
      <c r="AM45" s="132"/>
      <c r="AN45" s="132"/>
      <c r="AO45" s="132"/>
      <c r="AP45" s="132"/>
      <c r="AQ45" s="132"/>
      <c r="AR45" s="137"/>
      <c r="AS45" s="137"/>
      <c r="AT45" s="137"/>
      <c r="AU45" s="137"/>
      <c r="AV45" s="136" t="s">
        <v>52</v>
      </c>
      <c r="AW45" s="13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85</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6" t="str">
        <f>(IF(OR(U45&lt;=AR45),"可","規定の員数を満たしていません。"))</f>
        <v>可</v>
      </c>
      <c r="AE49" s="127"/>
      <c r="AF49" s="127"/>
      <c r="AG49" s="127"/>
      <c r="AH49" s="127"/>
      <c r="AI49" s="127"/>
      <c r="AJ49" s="127"/>
      <c r="AK49" s="127"/>
      <c r="AL49" s="127"/>
      <c r="AM49" s="127"/>
      <c r="AN49" s="127"/>
      <c r="AO49" s="127"/>
      <c r="AP49" s="127"/>
      <c r="AQ49" s="127"/>
      <c r="AR49" s="127"/>
      <c r="AS49" s="127"/>
      <c r="AT49" s="127"/>
      <c r="AU49" s="128"/>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29"/>
      <c r="AE50" s="130"/>
      <c r="AF50" s="130"/>
      <c r="AG50" s="130"/>
      <c r="AH50" s="130"/>
      <c r="AI50" s="130"/>
      <c r="AJ50" s="130"/>
      <c r="AK50" s="130"/>
      <c r="AL50" s="130"/>
      <c r="AM50" s="130"/>
      <c r="AN50" s="130"/>
      <c r="AO50" s="130"/>
      <c r="AP50" s="130"/>
      <c r="AQ50" s="130"/>
      <c r="AR50" s="130"/>
      <c r="AS50" s="130"/>
      <c r="AT50" s="130"/>
      <c r="AU50" s="131"/>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4" zoomScale="115" zoomScaleNormal="115" zoomScaleSheetLayoutView="115" workbookViewId="0">
      <selection activeCell="E22" sqref="E22:I22"/>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66</v>
      </c>
    </row>
    <row r="2" spans="1:56" ht="13.9" customHeight="1" x14ac:dyDescent="0.15">
      <c r="AP2" s="174" t="s">
        <v>5</v>
      </c>
      <c r="AQ2" s="174"/>
      <c r="AR2" s="174"/>
      <c r="AS2" s="175"/>
      <c r="AT2" s="175"/>
      <c r="AU2" s="174" t="s">
        <v>6</v>
      </c>
      <c r="AV2" s="174"/>
      <c r="AW2" s="175"/>
      <c r="AX2" s="175"/>
      <c r="AY2" s="174" t="s">
        <v>7</v>
      </c>
      <c r="AZ2" s="174"/>
      <c r="BA2" s="175"/>
      <c r="BB2" s="175"/>
      <c r="BC2" s="174" t="s">
        <v>8</v>
      </c>
      <c r="BD2" s="174"/>
    </row>
    <row r="3" spans="1:56" ht="13.9" customHeight="1" x14ac:dyDescent="0.15"/>
    <row r="4" spans="1:56" ht="13.9" customHeight="1" x14ac:dyDescent="0.15">
      <c r="Q4" s="2" t="s">
        <v>9</v>
      </c>
    </row>
    <row r="5" spans="1:56" ht="13.9" customHeight="1" x14ac:dyDescent="0.15"/>
    <row r="6" spans="1:56" ht="13.9" customHeight="1" x14ac:dyDescent="0.15">
      <c r="C6" s="2" t="s">
        <v>10</v>
      </c>
      <c r="AI6" s="2" t="s">
        <v>11</v>
      </c>
    </row>
    <row r="7" spans="1:56" ht="13.9" customHeight="1" x14ac:dyDescent="0.15">
      <c r="E7" s="132" t="s">
        <v>12</v>
      </c>
      <c r="F7" s="132"/>
      <c r="G7" s="132"/>
      <c r="H7" s="132"/>
      <c r="I7" s="132"/>
      <c r="J7" s="132"/>
      <c r="K7" s="132"/>
      <c r="L7" s="172"/>
      <c r="M7" s="172"/>
      <c r="N7" s="172"/>
      <c r="O7" s="172"/>
      <c r="P7" s="172"/>
      <c r="Q7" s="172"/>
      <c r="R7" s="172"/>
      <c r="S7" s="172"/>
      <c r="T7" s="172"/>
      <c r="U7" s="172"/>
      <c r="V7" s="172"/>
      <c r="W7" s="172"/>
      <c r="X7" s="172"/>
      <c r="Y7" s="172"/>
      <c r="Z7" s="172"/>
      <c r="AA7" s="172"/>
      <c r="AB7" s="172"/>
      <c r="AC7" s="172"/>
      <c r="AD7" s="172"/>
      <c r="AK7" s="170" t="s">
        <v>9</v>
      </c>
      <c r="AL7" s="170"/>
      <c r="AM7" s="170"/>
      <c r="AN7" s="132" t="s">
        <v>13</v>
      </c>
      <c r="AO7" s="132"/>
      <c r="AP7" s="132"/>
      <c r="AQ7" s="132"/>
      <c r="AR7" s="132"/>
      <c r="AS7" s="132"/>
      <c r="AT7" s="132"/>
      <c r="AU7" s="132"/>
      <c r="AV7" s="132"/>
      <c r="AW7" s="132"/>
      <c r="AX7" s="132"/>
      <c r="AY7" s="132"/>
    </row>
    <row r="8" spans="1:56" ht="13.9" customHeight="1" x14ac:dyDescent="0.15">
      <c r="E8" s="132" t="s">
        <v>14</v>
      </c>
      <c r="F8" s="132"/>
      <c r="G8" s="132"/>
      <c r="H8" s="132"/>
      <c r="I8" s="132"/>
      <c r="J8" s="132"/>
      <c r="K8" s="132"/>
      <c r="L8" s="172"/>
      <c r="M8" s="172"/>
      <c r="N8" s="172"/>
      <c r="O8" s="172"/>
      <c r="P8" s="172"/>
      <c r="Q8" s="172"/>
      <c r="R8" s="172"/>
      <c r="S8" s="172"/>
      <c r="T8" s="172"/>
      <c r="U8" s="172"/>
      <c r="V8" s="172"/>
      <c r="W8" s="172"/>
      <c r="X8" s="172"/>
      <c r="Y8" s="172"/>
      <c r="Z8" s="172"/>
      <c r="AA8" s="172"/>
      <c r="AB8" s="172"/>
      <c r="AC8" s="172"/>
      <c r="AD8" s="172"/>
      <c r="AK8" s="170"/>
      <c r="AL8" s="170"/>
      <c r="AM8" s="170"/>
      <c r="AN8" s="132" t="s">
        <v>15</v>
      </c>
      <c r="AO8" s="132"/>
      <c r="AP8" s="132"/>
      <c r="AQ8" s="132"/>
      <c r="AR8" s="132"/>
      <c r="AS8" s="132"/>
      <c r="AT8" s="132"/>
      <c r="AU8" s="132"/>
      <c r="AV8" s="132"/>
      <c r="AW8" s="132"/>
      <c r="AX8" s="132"/>
      <c r="AY8" s="132"/>
    </row>
    <row r="9" spans="1:56" ht="13.9" customHeight="1" x14ac:dyDescent="0.15">
      <c r="E9" s="132" t="s">
        <v>16</v>
      </c>
      <c r="F9" s="132"/>
      <c r="G9" s="132"/>
      <c r="H9" s="132"/>
      <c r="I9" s="132"/>
      <c r="J9" s="132"/>
      <c r="K9" s="132"/>
      <c r="L9" s="172"/>
      <c r="M9" s="172"/>
      <c r="N9" s="172"/>
      <c r="O9" s="172"/>
      <c r="P9" s="172"/>
      <c r="Q9" s="172"/>
      <c r="R9" s="172"/>
      <c r="S9" s="172"/>
      <c r="T9" s="172"/>
      <c r="U9" s="172"/>
      <c r="V9" s="132" t="s">
        <v>17</v>
      </c>
      <c r="W9" s="132"/>
      <c r="X9" s="132"/>
      <c r="Y9" s="173">
        <v>14</v>
      </c>
      <c r="Z9" s="173"/>
      <c r="AA9" s="173"/>
      <c r="AB9" s="173"/>
      <c r="AC9" s="132" t="s">
        <v>18</v>
      </c>
      <c r="AD9" s="132"/>
      <c r="AJ9" s="3"/>
      <c r="AK9" s="4" t="s">
        <v>19</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20</v>
      </c>
      <c r="AH11" s="2" t="s">
        <v>75</v>
      </c>
    </row>
    <row r="12" spans="1:56" ht="13.9" customHeight="1" x14ac:dyDescent="0.15">
      <c r="E12" s="170" t="s">
        <v>9</v>
      </c>
      <c r="F12" s="170"/>
      <c r="G12" s="170"/>
      <c r="H12" s="171" t="s">
        <v>21</v>
      </c>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I12" s="6"/>
      <c r="AK12" s="144" t="s">
        <v>22</v>
      </c>
      <c r="AL12" s="145"/>
      <c r="AM12" s="145"/>
      <c r="AN12" s="146"/>
      <c r="AO12" s="168"/>
      <c r="AP12" s="169"/>
      <c r="AQ12" s="169"/>
      <c r="AR12" s="140" t="s">
        <v>18</v>
      </c>
      <c r="AS12" s="141"/>
      <c r="AT12" s="164" t="s">
        <v>23</v>
      </c>
      <c r="AU12" s="140"/>
      <c r="AV12" s="140"/>
      <c r="AW12" s="141"/>
      <c r="AX12" s="168">
        <v>3</v>
      </c>
      <c r="AY12" s="169"/>
      <c r="AZ12" s="169"/>
      <c r="BA12" s="140" t="s">
        <v>18</v>
      </c>
      <c r="BB12" s="141"/>
    </row>
    <row r="13" spans="1:56" ht="13.9" customHeight="1" x14ac:dyDescent="0.15">
      <c r="E13" s="170"/>
      <c r="F13" s="170"/>
      <c r="G13" s="170"/>
      <c r="H13" s="171" t="s">
        <v>24</v>
      </c>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H13" s="6" t="str">
        <f>IF(E12="○","→","")</f>
        <v>→</v>
      </c>
      <c r="AI13" s="6"/>
      <c r="AK13" s="164" t="s">
        <v>25</v>
      </c>
      <c r="AL13" s="140"/>
      <c r="AM13" s="140"/>
      <c r="AN13" s="141"/>
      <c r="AO13" s="168"/>
      <c r="AP13" s="169"/>
      <c r="AQ13" s="169"/>
      <c r="AR13" s="140" t="s">
        <v>18</v>
      </c>
      <c r="AS13" s="141"/>
      <c r="AT13" s="164" t="s">
        <v>26</v>
      </c>
      <c r="AU13" s="140"/>
      <c r="AV13" s="140"/>
      <c r="AW13" s="141"/>
      <c r="AX13" s="168">
        <v>1</v>
      </c>
      <c r="AY13" s="169"/>
      <c r="AZ13" s="169"/>
      <c r="BA13" s="140" t="s">
        <v>18</v>
      </c>
      <c r="BB13" s="141"/>
    </row>
    <row r="14" spans="1:56" ht="13.9" customHeight="1" x14ac:dyDescent="0.15">
      <c r="E14" s="170"/>
      <c r="F14" s="170"/>
      <c r="G14" s="170"/>
      <c r="H14" s="171" t="s">
        <v>27</v>
      </c>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H14" s="6"/>
      <c r="AI14" s="6"/>
      <c r="AK14" s="164" t="s">
        <v>28</v>
      </c>
      <c r="AL14" s="140"/>
      <c r="AM14" s="140"/>
      <c r="AN14" s="141"/>
      <c r="AO14" s="168">
        <v>3</v>
      </c>
      <c r="AP14" s="169"/>
      <c r="AQ14" s="169"/>
      <c r="AR14" s="140" t="s">
        <v>18</v>
      </c>
      <c r="AS14" s="141"/>
      <c r="AT14" s="164" t="s">
        <v>29</v>
      </c>
      <c r="AU14" s="140"/>
      <c r="AV14" s="140"/>
      <c r="AW14" s="141"/>
      <c r="AX14" s="168"/>
      <c r="AY14" s="169"/>
      <c r="AZ14" s="169"/>
      <c r="BA14" s="140" t="s">
        <v>18</v>
      </c>
      <c r="BB14" s="141"/>
    </row>
    <row r="15" spans="1:56" ht="13.9" customHeight="1" x14ac:dyDescent="0.15">
      <c r="E15" s="7" t="s">
        <v>30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4" t="s">
        <v>31</v>
      </c>
      <c r="AU15" s="140"/>
      <c r="AV15" s="140"/>
      <c r="AW15" s="141"/>
      <c r="AX15" s="165">
        <f>AO12+AO13+AO14+AX12+AX13+AX14</f>
        <v>7</v>
      </c>
      <c r="AY15" s="166"/>
      <c r="AZ15" s="166"/>
      <c r="BA15" s="140" t="s">
        <v>18</v>
      </c>
      <c r="BB15" s="141"/>
    </row>
    <row r="16" spans="1:56" ht="13.9" customHeight="1" x14ac:dyDescent="0.15">
      <c r="E16" s="7" t="s">
        <v>88</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53</v>
      </c>
    </row>
    <row r="19" spans="3:53" ht="13.9" customHeight="1" x14ac:dyDescent="0.15">
      <c r="E19" s="132"/>
      <c r="F19" s="132"/>
      <c r="G19" s="132"/>
      <c r="H19" s="132"/>
      <c r="I19" s="132"/>
      <c r="J19" s="132" t="s">
        <v>32</v>
      </c>
      <c r="K19" s="132"/>
      <c r="L19" s="132"/>
      <c r="M19" s="132"/>
      <c r="N19" s="132"/>
      <c r="O19" s="132"/>
      <c r="P19" s="132" t="s">
        <v>33</v>
      </c>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row>
    <row r="20" spans="3:53" ht="13.9" customHeight="1" x14ac:dyDescent="0.15">
      <c r="E20" s="132"/>
      <c r="F20" s="132"/>
      <c r="G20" s="132"/>
      <c r="H20" s="132"/>
      <c r="I20" s="132"/>
      <c r="J20" s="132"/>
      <c r="K20" s="132"/>
      <c r="L20" s="132"/>
      <c r="M20" s="132"/>
      <c r="N20" s="132"/>
      <c r="O20" s="132"/>
      <c r="P20" s="167" t="s">
        <v>22</v>
      </c>
      <c r="Q20" s="167"/>
      <c r="R20" s="167"/>
      <c r="S20" s="167"/>
      <c r="T20" s="167"/>
      <c r="U20" s="132" t="s">
        <v>25</v>
      </c>
      <c r="V20" s="132"/>
      <c r="W20" s="132"/>
      <c r="X20" s="132"/>
      <c r="Y20" s="132"/>
      <c r="Z20" s="132" t="s">
        <v>28</v>
      </c>
      <c r="AA20" s="132"/>
      <c r="AB20" s="132"/>
      <c r="AC20" s="132"/>
      <c r="AD20" s="132"/>
      <c r="AE20" s="132" t="s">
        <v>23</v>
      </c>
      <c r="AF20" s="132"/>
      <c r="AG20" s="132"/>
      <c r="AH20" s="132"/>
      <c r="AI20" s="132"/>
      <c r="AJ20" s="132" t="s">
        <v>26</v>
      </c>
      <c r="AK20" s="132"/>
      <c r="AL20" s="132"/>
      <c r="AM20" s="132"/>
      <c r="AN20" s="132"/>
      <c r="AO20" s="132" t="s">
        <v>29</v>
      </c>
      <c r="AP20" s="132"/>
      <c r="AQ20" s="132"/>
      <c r="AR20" s="132"/>
      <c r="AS20" s="132"/>
      <c r="AT20" s="132" t="s">
        <v>34</v>
      </c>
      <c r="AU20" s="132"/>
      <c r="AV20" s="132"/>
      <c r="AW20" s="132"/>
      <c r="AX20" s="132"/>
    </row>
    <row r="21" spans="3:53" ht="13.9" customHeight="1" x14ac:dyDescent="0.15">
      <c r="E21" s="132" t="s">
        <v>35</v>
      </c>
      <c r="F21" s="132"/>
      <c r="G21" s="132"/>
      <c r="H21" s="132"/>
      <c r="I21" s="132"/>
      <c r="J21" s="162">
        <v>30</v>
      </c>
      <c r="K21" s="163"/>
      <c r="L21" s="163"/>
      <c r="M21" s="163"/>
      <c r="N21" s="150" t="s">
        <v>8</v>
      </c>
      <c r="O21" s="151"/>
      <c r="P21" s="160">
        <v>0</v>
      </c>
      <c r="Q21" s="161"/>
      <c r="R21" s="161"/>
      <c r="S21" s="150" t="s">
        <v>18</v>
      </c>
      <c r="T21" s="151"/>
      <c r="U21" s="156">
        <v>0</v>
      </c>
      <c r="V21" s="157"/>
      <c r="W21" s="157"/>
      <c r="X21" s="140" t="s">
        <v>18</v>
      </c>
      <c r="Y21" s="141"/>
      <c r="Z21" s="156">
        <v>210</v>
      </c>
      <c r="AA21" s="157"/>
      <c r="AB21" s="157"/>
      <c r="AC21" s="140" t="s">
        <v>18</v>
      </c>
      <c r="AD21" s="141"/>
      <c r="AE21" s="156">
        <v>210</v>
      </c>
      <c r="AF21" s="157"/>
      <c r="AG21" s="157"/>
      <c r="AH21" s="140" t="s">
        <v>18</v>
      </c>
      <c r="AI21" s="141"/>
      <c r="AJ21" s="156">
        <v>0</v>
      </c>
      <c r="AK21" s="157"/>
      <c r="AL21" s="157"/>
      <c r="AM21" s="140" t="s">
        <v>18</v>
      </c>
      <c r="AN21" s="141"/>
      <c r="AO21" s="156">
        <v>0</v>
      </c>
      <c r="AP21" s="157"/>
      <c r="AQ21" s="157"/>
      <c r="AR21" s="140" t="s">
        <v>18</v>
      </c>
      <c r="AS21" s="141"/>
      <c r="AT21" s="152">
        <f>P21+U21+Z21+AE21+AJ21+AO21</f>
        <v>420</v>
      </c>
      <c r="AU21" s="153"/>
      <c r="AV21" s="153"/>
      <c r="AW21" s="140" t="s">
        <v>18</v>
      </c>
      <c r="AX21" s="141"/>
    </row>
    <row r="22" spans="3:53" ht="13.9" customHeight="1" x14ac:dyDescent="0.15">
      <c r="E22" s="132" t="s">
        <v>36</v>
      </c>
      <c r="F22" s="132"/>
      <c r="G22" s="132"/>
      <c r="H22" s="132"/>
      <c r="I22" s="132"/>
      <c r="J22" s="162">
        <v>31</v>
      </c>
      <c r="K22" s="163"/>
      <c r="L22" s="163"/>
      <c r="M22" s="163"/>
      <c r="N22" s="150" t="s">
        <v>8</v>
      </c>
      <c r="O22" s="151"/>
      <c r="P22" s="160">
        <v>0</v>
      </c>
      <c r="Q22" s="161"/>
      <c r="R22" s="161"/>
      <c r="S22" s="150" t="s">
        <v>18</v>
      </c>
      <c r="T22" s="151"/>
      <c r="U22" s="156">
        <v>0</v>
      </c>
      <c r="V22" s="157"/>
      <c r="W22" s="157"/>
      <c r="X22" s="140" t="s">
        <v>18</v>
      </c>
      <c r="Y22" s="141"/>
      <c r="Z22" s="156">
        <v>210</v>
      </c>
      <c r="AA22" s="157"/>
      <c r="AB22" s="157"/>
      <c r="AC22" s="140" t="s">
        <v>18</v>
      </c>
      <c r="AD22" s="141"/>
      <c r="AE22" s="156">
        <v>210</v>
      </c>
      <c r="AF22" s="157"/>
      <c r="AG22" s="157"/>
      <c r="AH22" s="140" t="s">
        <v>18</v>
      </c>
      <c r="AI22" s="141"/>
      <c r="AJ22" s="156">
        <v>0</v>
      </c>
      <c r="AK22" s="157"/>
      <c r="AL22" s="157"/>
      <c r="AM22" s="140" t="s">
        <v>18</v>
      </c>
      <c r="AN22" s="141"/>
      <c r="AO22" s="156">
        <v>0</v>
      </c>
      <c r="AP22" s="157"/>
      <c r="AQ22" s="157"/>
      <c r="AR22" s="140" t="s">
        <v>18</v>
      </c>
      <c r="AS22" s="141"/>
      <c r="AT22" s="152">
        <f t="shared" ref="AT22:AT32" si="0">P22+U22+Z22+AE22+AJ22+AO22</f>
        <v>420</v>
      </c>
      <c r="AU22" s="153"/>
      <c r="AV22" s="153"/>
      <c r="AW22" s="140" t="s">
        <v>18</v>
      </c>
      <c r="AX22" s="141"/>
    </row>
    <row r="23" spans="3:53" ht="13.9" customHeight="1" x14ac:dyDescent="0.15">
      <c r="E23" s="132" t="s">
        <v>37</v>
      </c>
      <c r="F23" s="132"/>
      <c r="G23" s="132"/>
      <c r="H23" s="132"/>
      <c r="I23" s="132"/>
      <c r="J23" s="162">
        <v>30</v>
      </c>
      <c r="K23" s="163"/>
      <c r="L23" s="163"/>
      <c r="M23" s="163"/>
      <c r="N23" s="150" t="s">
        <v>8</v>
      </c>
      <c r="O23" s="151"/>
      <c r="P23" s="160">
        <v>0</v>
      </c>
      <c r="Q23" s="161"/>
      <c r="R23" s="161"/>
      <c r="S23" s="150" t="s">
        <v>18</v>
      </c>
      <c r="T23" s="151"/>
      <c r="U23" s="156">
        <v>0</v>
      </c>
      <c r="V23" s="157"/>
      <c r="W23" s="157"/>
      <c r="X23" s="140" t="s">
        <v>18</v>
      </c>
      <c r="Y23" s="141"/>
      <c r="Z23" s="156">
        <v>210</v>
      </c>
      <c r="AA23" s="157"/>
      <c r="AB23" s="157"/>
      <c r="AC23" s="140" t="s">
        <v>18</v>
      </c>
      <c r="AD23" s="141"/>
      <c r="AE23" s="156">
        <v>210</v>
      </c>
      <c r="AF23" s="157"/>
      <c r="AG23" s="157"/>
      <c r="AH23" s="140" t="s">
        <v>18</v>
      </c>
      <c r="AI23" s="141"/>
      <c r="AJ23" s="156">
        <v>0</v>
      </c>
      <c r="AK23" s="157"/>
      <c r="AL23" s="157"/>
      <c r="AM23" s="140" t="s">
        <v>18</v>
      </c>
      <c r="AN23" s="141"/>
      <c r="AO23" s="156">
        <v>0</v>
      </c>
      <c r="AP23" s="157"/>
      <c r="AQ23" s="157"/>
      <c r="AR23" s="140" t="s">
        <v>18</v>
      </c>
      <c r="AS23" s="141"/>
      <c r="AT23" s="152">
        <f t="shared" si="0"/>
        <v>420</v>
      </c>
      <c r="AU23" s="153"/>
      <c r="AV23" s="153"/>
      <c r="AW23" s="140" t="s">
        <v>18</v>
      </c>
      <c r="AX23" s="141"/>
    </row>
    <row r="24" spans="3:53" ht="13.9" customHeight="1" x14ac:dyDescent="0.15">
      <c r="E24" s="132" t="s">
        <v>38</v>
      </c>
      <c r="F24" s="132"/>
      <c r="G24" s="132"/>
      <c r="H24" s="132"/>
      <c r="I24" s="132"/>
      <c r="J24" s="162">
        <v>31</v>
      </c>
      <c r="K24" s="163"/>
      <c r="L24" s="163"/>
      <c r="M24" s="163"/>
      <c r="N24" s="150" t="s">
        <v>8</v>
      </c>
      <c r="O24" s="151"/>
      <c r="P24" s="160">
        <v>0</v>
      </c>
      <c r="Q24" s="161"/>
      <c r="R24" s="161"/>
      <c r="S24" s="150" t="s">
        <v>18</v>
      </c>
      <c r="T24" s="151"/>
      <c r="U24" s="156">
        <v>0</v>
      </c>
      <c r="V24" s="157"/>
      <c r="W24" s="157"/>
      <c r="X24" s="140" t="s">
        <v>18</v>
      </c>
      <c r="Y24" s="141"/>
      <c r="Z24" s="156">
        <v>210</v>
      </c>
      <c r="AA24" s="157"/>
      <c r="AB24" s="157"/>
      <c r="AC24" s="140" t="s">
        <v>18</v>
      </c>
      <c r="AD24" s="141"/>
      <c r="AE24" s="156">
        <v>210</v>
      </c>
      <c r="AF24" s="157"/>
      <c r="AG24" s="157"/>
      <c r="AH24" s="140" t="s">
        <v>18</v>
      </c>
      <c r="AI24" s="141"/>
      <c r="AJ24" s="156">
        <v>0</v>
      </c>
      <c r="AK24" s="157"/>
      <c r="AL24" s="157"/>
      <c r="AM24" s="140" t="s">
        <v>18</v>
      </c>
      <c r="AN24" s="141"/>
      <c r="AO24" s="156">
        <v>0</v>
      </c>
      <c r="AP24" s="157"/>
      <c r="AQ24" s="157"/>
      <c r="AR24" s="140" t="s">
        <v>18</v>
      </c>
      <c r="AS24" s="141"/>
      <c r="AT24" s="152">
        <f t="shared" si="0"/>
        <v>420</v>
      </c>
      <c r="AU24" s="153"/>
      <c r="AV24" s="153"/>
      <c r="AW24" s="140" t="s">
        <v>18</v>
      </c>
      <c r="AX24" s="141"/>
    </row>
    <row r="25" spans="3:53" ht="13.9" customHeight="1" x14ac:dyDescent="0.15">
      <c r="E25" s="132" t="s">
        <v>39</v>
      </c>
      <c r="F25" s="132"/>
      <c r="G25" s="132"/>
      <c r="H25" s="132"/>
      <c r="I25" s="132"/>
      <c r="J25" s="162">
        <v>30</v>
      </c>
      <c r="K25" s="163"/>
      <c r="L25" s="163"/>
      <c r="M25" s="163"/>
      <c r="N25" s="150" t="s">
        <v>8</v>
      </c>
      <c r="O25" s="151"/>
      <c r="P25" s="160">
        <v>0</v>
      </c>
      <c r="Q25" s="161"/>
      <c r="R25" s="161"/>
      <c r="S25" s="150" t="s">
        <v>18</v>
      </c>
      <c r="T25" s="151"/>
      <c r="U25" s="156">
        <v>0</v>
      </c>
      <c r="V25" s="157"/>
      <c r="W25" s="157"/>
      <c r="X25" s="140" t="s">
        <v>18</v>
      </c>
      <c r="Y25" s="141"/>
      <c r="Z25" s="156">
        <v>210</v>
      </c>
      <c r="AA25" s="157"/>
      <c r="AB25" s="157"/>
      <c r="AC25" s="140" t="s">
        <v>18</v>
      </c>
      <c r="AD25" s="141"/>
      <c r="AE25" s="156">
        <v>210</v>
      </c>
      <c r="AF25" s="157"/>
      <c r="AG25" s="157"/>
      <c r="AH25" s="140" t="s">
        <v>18</v>
      </c>
      <c r="AI25" s="141"/>
      <c r="AJ25" s="156">
        <v>0</v>
      </c>
      <c r="AK25" s="157"/>
      <c r="AL25" s="157"/>
      <c r="AM25" s="140" t="s">
        <v>18</v>
      </c>
      <c r="AN25" s="141"/>
      <c r="AO25" s="156">
        <v>0</v>
      </c>
      <c r="AP25" s="157"/>
      <c r="AQ25" s="157"/>
      <c r="AR25" s="140" t="s">
        <v>18</v>
      </c>
      <c r="AS25" s="141"/>
      <c r="AT25" s="152">
        <f t="shared" si="0"/>
        <v>420</v>
      </c>
      <c r="AU25" s="153"/>
      <c r="AV25" s="153"/>
      <c r="AW25" s="140" t="s">
        <v>18</v>
      </c>
      <c r="AX25" s="141"/>
    </row>
    <row r="26" spans="3:53" ht="13.9" customHeight="1" x14ac:dyDescent="0.15">
      <c r="E26" s="132" t="s">
        <v>40</v>
      </c>
      <c r="F26" s="132"/>
      <c r="G26" s="132"/>
      <c r="H26" s="132"/>
      <c r="I26" s="132"/>
      <c r="J26" s="162">
        <v>30</v>
      </c>
      <c r="K26" s="163"/>
      <c r="L26" s="163"/>
      <c r="M26" s="163"/>
      <c r="N26" s="150" t="s">
        <v>8</v>
      </c>
      <c r="O26" s="151"/>
      <c r="P26" s="160">
        <v>0</v>
      </c>
      <c r="Q26" s="161"/>
      <c r="R26" s="161"/>
      <c r="S26" s="150" t="s">
        <v>18</v>
      </c>
      <c r="T26" s="151"/>
      <c r="U26" s="156">
        <v>0</v>
      </c>
      <c r="V26" s="157"/>
      <c r="W26" s="157"/>
      <c r="X26" s="140" t="s">
        <v>18</v>
      </c>
      <c r="Y26" s="141"/>
      <c r="Z26" s="156">
        <v>210</v>
      </c>
      <c r="AA26" s="157"/>
      <c r="AB26" s="157"/>
      <c r="AC26" s="140" t="s">
        <v>18</v>
      </c>
      <c r="AD26" s="141"/>
      <c r="AE26" s="156">
        <v>210</v>
      </c>
      <c r="AF26" s="157"/>
      <c r="AG26" s="157"/>
      <c r="AH26" s="140" t="s">
        <v>18</v>
      </c>
      <c r="AI26" s="141"/>
      <c r="AJ26" s="156">
        <v>0</v>
      </c>
      <c r="AK26" s="157"/>
      <c r="AL26" s="157"/>
      <c r="AM26" s="140" t="s">
        <v>18</v>
      </c>
      <c r="AN26" s="141"/>
      <c r="AO26" s="156">
        <v>0</v>
      </c>
      <c r="AP26" s="157"/>
      <c r="AQ26" s="157"/>
      <c r="AR26" s="140" t="s">
        <v>18</v>
      </c>
      <c r="AS26" s="141"/>
      <c r="AT26" s="152">
        <f t="shared" si="0"/>
        <v>420</v>
      </c>
      <c r="AU26" s="153"/>
      <c r="AV26" s="153"/>
      <c r="AW26" s="140" t="s">
        <v>18</v>
      </c>
      <c r="AX26" s="141"/>
    </row>
    <row r="27" spans="3:53" ht="13.9" customHeight="1" x14ac:dyDescent="0.15">
      <c r="E27" s="132" t="s">
        <v>41</v>
      </c>
      <c r="F27" s="132"/>
      <c r="G27" s="132"/>
      <c r="H27" s="132"/>
      <c r="I27" s="132"/>
      <c r="J27" s="162">
        <v>31</v>
      </c>
      <c r="K27" s="163"/>
      <c r="L27" s="163"/>
      <c r="M27" s="163"/>
      <c r="N27" s="150" t="s">
        <v>8</v>
      </c>
      <c r="O27" s="151"/>
      <c r="P27" s="160">
        <v>0</v>
      </c>
      <c r="Q27" s="161"/>
      <c r="R27" s="161"/>
      <c r="S27" s="150" t="s">
        <v>18</v>
      </c>
      <c r="T27" s="151"/>
      <c r="U27" s="156">
        <v>0</v>
      </c>
      <c r="V27" s="157"/>
      <c r="W27" s="157"/>
      <c r="X27" s="140" t="s">
        <v>18</v>
      </c>
      <c r="Y27" s="141"/>
      <c r="Z27" s="156">
        <v>210</v>
      </c>
      <c r="AA27" s="157"/>
      <c r="AB27" s="157"/>
      <c r="AC27" s="140" t="s">
        <v>18</v>
      </c>
      <c r="AD27" s="141"/>
      <c r="AE27" s="156">
        <v>210</v>
      </c>
      <c r="AF27" s="157"/>
      <c r="AG27" s="157"/>
      <c r="AH27" s="140" t="s">
        <v>18</v>
      </c>
      <c r="AI27" s="141"/>
      <c r="AJ27" s="156">
        <v>0</v>
      </c>
      <c r="AK27" s="157"/>
      <c r="AL27" s="157"/>
      <c r="AM27" s="140" t="s">
        <v>18</v>
      </c>
      <c r="AN27" s="141"/>
      <c r="AO27" s="156">
        <v>0</v>
      </c>
      <c r="AP27" s="157"/>
      <c r="AQ27" s="157"/>
      <c r="AR27" s="140" t="s">
        <v>18</v>
      </c>
      <c r="AS27" s="141"/>
      <c r="AT27" s="152">
        <f t="shared" si="0"/>
        <v>420</v>
      </c>
      <c r="AU27" s="153"/>
      <c r="AV27" s="153"/>
      <c r="AW27" s="140" t="s">
        <v>18</v>
      </c>
      <c r="AX27" s="141"/>
    </row>
    <row r="28" spans="3:53" ht="13.9" customHeight="1" x14ac:dyDescent="0.15">
      <c r="E28" s="132" t="s">
        <v>42</v>
      </c>
      <c r="F28" s="132"/>
      <c r="G28" s="132"/>
      <c r="H28" s="132"/>
      <c r="I28" s="132"/>
      <c r="J28" s="162">
        <v>30</v>
      </c>
      <c r="K28" s="163"/>
      <c r="L28" s="163"/>
      <c r="M28" s="163"/>
      <c r="N28" s="150" t="s">
        <v>8</v>
      </c>
      <c r="O28" s="151"/>
      <c r="P28" s="160">
        <v>0</v>
      </c>
      <c r="Q28" s="161"/>
      <c r="R28" s="161"/>
      <c r="S28" s="150" t="s">
        <v>18</v>
      </c>
      <c r="T28" s="151"/>
      <c r="U28" s="156">
        <v>0</v>
      </c>
      <c r="V28" s="157"/>
      <c r="W28" s="157"/>
      <c r="X28" s="140" t="s">
        <v>18</v>
      </c>
      <c r="Y28" s="141"/>
      <c r="Z28" s="156">
        <v>210</v>
      </c>
      <c r="AA28" s="157"/>
      <c r="AB28" s="157"/>
      <c r="AC28" s="140" t="s">
        <v>18</v>
      </c>
      <c r="AD28" s="141"/>
      <c r="AE28" s="156">
        <v>210</v>
      </c>
      <c r="AF28" s="157"/>
      <c r="AG28" s="157"/>
      <c r="AH28" s="140" t="s">
        <v>18</v>
      </c>
      <c r="AI28" s="141"/>
      <c r="AJ28" s="156">
        <v>0</v>
      </c>
      <c r="AK28" s="157"/>
      <c r="AL28" s="157"/>
      <c r="AM28" s="140" t="s">
        <v>18</v>
      </c>
      <c r="AN28" s="141"/>
      <c r="AO28" s="156">
        <v>0</v>
      </c>
      <c r="AP28" s="157"/>
      <c r="AQ28" s="157"/>
      <c r="AR28" s="140" t="s">
        <v>18</v>
      </c>
      <c r="AS28" s="141"/>
      <c r="AT28" s="152">
        <f t="shared" si="0"/>
        <v>420</v>
      </c>
      <c r="AU28" s="153"/>
      <c r="AV28" s="153"/>
      <c r="AW28" s="140" t="s">
        <v>18</v>
      </c>
      <c r="AX28" s="141"/>
    </row>
    <row r="29" spans="3:53" ht="13.9" customHeight="1" x14ac:dyDescent="0.15">
      <c r="E29" s="132" t="s">
        <v>43</v>
      </c>
      <c r="F29" s="132"/>
      <c r="G29" s="132"/>
      <c r="H29" s="132"/>
      <c r="I29" s="132"/>
      <c r="J29" s="162">
        <v>31</v>
      </c>
      <c r="K29" s="163"/>
      <c r="L29" s="163"/>
      <c r="M29" s="163"/>
      <c r="N29" s="150" t="s">
        <v>8</v>
      </c>
      <c r="O29" s="151"/>
      <c r="P29" s="160">
        <v>0</v>
      </c>
      <c r="Q29" s="161"/>
      <c r="R29" s="161"/>
      <c r="S29" s="150" t="s">
        <v>18</v>
      </c>
      <c r="T29" s="151"/>
      <c r="U29" s="156">
        <v>0</v>
      </c>
      <c r="V29" s="157"/>
      <c r="W29" s="157"/>
      <c r="X29" s="140" t="s">
        <v>18</v>
      </c>
      <c r="Y29" s="141"/>
      <c r="Z29" s="156">
        <v>210</v>
      </c>
      <c r="AA29" s="157"/>
      <c r="AB29" s="157"/>
      <c r="AC29" s="140" t="s">
        <v>18</v>
      </c>
      <c r="AD29" s="141"/>
      <c r="AE29" s="156">
        <v>210</v>
      </c>
      <c r="AF29" s="157"/>
      <c r="AG29" s="157"/>
      <c r="AH29" s="140" t="s">
        <v>18</v>
      </c>
      <c r="AI29" s="141"/>
      <c r="AJ29" s="156">
        <v>0</v>
      </c>
      <c r="AK29" s="157"/>
      <c r="AL29" s="157"/>
      <c r="AM29" s="140" t="s">
        <v>18</v>
      </c>
      <c r="AN29" s="141"/>
      <c r="AO29" s="156">
        <v>0</v>
      </c>
      <c r="AP29" s="157"/>
      <c r="AQ29" s="157"/>
      <c r="AR29" s="140" t="s">
        <v>18</v>
      </c>
      <c r="AS29" s="141"/>
      <c r="AT29" s="152">
        <f t="shared" si="0"/>
        <v>420</v>
      </c>
      <c r="AU29" s="153"/>
      <c r="AV29" s="153"/>
      <c r="AW29" s="140" t="s">
        <v>18</v>
      </c>
      <c r="AX29" s="141"/>
      <c r="BA29" s="13"/>
    </row>
    <row r="30" spans="3:53" ht="13.9" customHeight="1" x14ac:dyDescent="0.15">
      <c r="E30" s="132" t="s">
        <v>44</v>
      </c>
      <c r="F30" s="132"/>
      <c r="G30" s="132"/>
      <c r="H30" s="132"/>
      <c r="I30" s="132"/>
      <c r="J30" s="162">
        <v>30</v>
      </c>
      <c r="K30" s="163"/>
      <c r="L30" s="163"/>
      <c r="M30" s="163"/>
      <c r="N30" s="150" t="s">
        <v>8</v>
      </c>
      <c r="O30" s="151"/>
      <c r="P30" s="160">
        <v>0</v>
      </c>
      <c r="Q30" s="161"/>
      <c r="R30" s="161"/>
      <c r="S30" s="150" t="s">
        <v>18</v>
      </c>
      <c r="T30" s="151"/>
      <c r="U30" s="156">
        <v>0</v>
      </c>
      <c r="V30" s="157"/>
      <c r="W30" s="157"/>
      <c r="X30" s="140" t="s">
        <v>18</v>
      </c>
      <c r="Y30" s="141"/>
      <c r="Z30" s="156">
        <v>210</v>
      </c>
      <c r="AA30" s="157"/>
      <c r="AB30" s="157"/>
      <c r="AC30" s="140" t="s">
        <v>18</v>
      </c>
      <c r="AD30" s="141"/>
      <c r="AE30" s="156">
        <v>210</v>
      </c>
      <c r="AF30" s="157"/>
      <c r="AG30" s="157"/>
      <c r="AH30" s="140" t="s">
        <v>18</v>
      </c>
      <c r="AI30" s="141"/>
      <c r="AJ30" s="156">
        <v>0</v>
      </c>
      <c r="AK30" s="157"/>
      <c r="AL30" s="157"/>
      <c r="AM30" s="140" t="s">
        <v>18</v>
      </c>
      <c r="AN30" s="141"/>
      <c r="AO30" s="156">
        <v>0</v>
      </c>
      <c r="AP30" s="157"/>
      <c r="AQ30" s="157"/>
      <c r="AR30" s="140" t="s">
        <v>18</v>
      </c>
      <c r="AS30" s="141"/>
      <c r="AT30" s="152">
        <f t="shared" si="0"/>
        <v>420</v>
      </c>
      <c r="AU30" s="153"/>
      <c r="AV30" s="153"/>
      <c r="AW30" s="140" t="s">
        <v>18</v>
      </c>
      <c r="AX30" s="141"/>
    </row>
    <row r="31" spans="3:53" ht="13.9" customHeight="1" x14ac:dyDescent="0.15">
      <c r="E31" s="132" t="s">
        <v>45</v>
      </c>
      <c r="F31" s="132"/>
      <c r="G31" s="132"/>
      <c r="H31" s="132"/>
      <c r="I31" s="132"/>
      <c r="J31" s="162">
        <v>27</v>
      </c>
      <c r="K31" s="163"/>
      <c r="L31" s="163"/>
      <c r="M31" s="163"/>
      <c r="N31" s="150" t="s">
        <v>8</v>
      </c>
      <c r="O31" s="151"/>
      <c r="P31" s="160">
        <v>0</v>
      </c>
      <c r="Q31" s="161"/>
      <c r="R31" s="161"/>
      <c r="S31" s="150" t="s">
        <v>18</v>
      </c>
      <c r="T31" s="151"/>
      <c r="U31" s="156">
        <v>0</v>
      </c>
      <c r="V31" s="157"/>
      <c r="W31" s="157"/>
      <c r="X31" s="140" t="s">
        <v>18</v>
      </c>
      <c r="Y31" s="141"/>
      <c r="Z31" s="156">
        <v>210</v>
      </c>
      <c r="AA31" s="157"/>
      <c r="AB31" s="157"/>
      <c r="AC31" s="140" t="s">
        <v>18</v>
      </c>
      <c r="AD31" s="141"/>
      <c r="AE31" s="156">
        <v>210</v>
      </c>
      <c r="AF31" s="157"/>
      <c r="AG31" s="157"/>
      <c r="AH31" s="140" t="s">
        <v>18</v>
      </c>
      <c r="AI31" s="141"/>
      <c r="AJ31" s="156">
        <v>0</v>
      </c>
      <c r="AK31" s="157"/>
      <c r="AL31" s="157"/>
      <c r="AM31" s="140" t="s">
        <v>18</v>
      </c>
      <c r="AN31" s="141"/>
      <c r="AO31" s="156">
        <v>0</v>
      </c>
      <c r="AP31" s="157"/>
      <c r="AQ31" s="157"/>
      <c r="AR31" s="140" t="s">
        <v>18</v>
      </c>
      <c r="AS31" s="141"/>
      <c r="AT31" s="152">
        <f t="shared" si="0"/>
        <v>420</v>
      </c>
      <c r="AU31" s="153"/>
      <c r="AV31" s="153"/>
      <c r="AW31" s="140" t="s">
        <v>18</v>
      </c>
      <c r="AX31" s="141"/>
    </row>
    <row r="32" spans="3:53" ht="13.9" customHeight="1" x14ac:dyDescent="0.15">
      <c r="E32" s="132" t="s">
        <v>46</v>
      </c>
      <c r="F32" s="132"/>
      <c r="G32" s="132"/>
      <c r="H32" s="132"/>
      <c r="I32" s="132"/>
      <c r="J32" s="162">
        <v>31</v>
      </c>
      <c r="K32" s="163"/>
      <c r="L32" s="163"/>
      <c r="M32" s="163"/>
      <c r="N32" s="150" t="s">
        <v>8</v>
      </c>
      <c r="O32" s="151"/>
      <c r="P32" s="160">
        <v>0</v>
      </c>
      <c r="Q32" s="161"/>
      <c r="R32" s="161"/>
      <c r="S32" s="150" t="s">
        <v>18</v>
      </c>
      <c r="T32" s="151"/>
      <c r="U32" s="156">
        <v>0</v>
      </c>
      <c r="V32" s="157"/>
      <c r="W32" s="157"/>
      <c r="X32" s="140" t="s">
        <v>18</v>
      </c>
      <c r="Y32" s="141"/>
      <c r="Z32" s="156">
        <v>210</v>
      </c>
      <c r="AA32" s="157"/>
      <c r="AB32" s="157"/>
      <c r="AC32" s="140" t="s">
        <v>18</v>
      </c>
      <c r="AD32" s="141"/>
      <c r="AE32" s="156">
        <v>210</v>
      </c>
      <c r="AF32" s="157"/>
      <c r="AG32" s="157"/>
      <c r="AH32" s="140" t="s">
        <v>18</v>
      </c>
      <c r="AI32" s="141"/>
      <c r="AJ32" s="156">
        <v>0</v>
      </c>
      <c r="AK32" s="157"/>
      <c r="AL32" s="157"/>
      <c r="AM32" s="140" t="s">
        <v>18</v>
      </c>
      <c r="AN32" s="141"/>
      <c r="AO32" s="156">
        <v>0</v>
      </c>
      <c r="AP32" s="157"/>
      <c r="AQ32" s="157"/>
      <c r="AR32" s="140" t="s">
        <v>18</v>
      </c>
      <c r="AS32" s="141"/>
      <c r="AT32" s="152">
        <f t="shared" si="0"/>
        <v>420</v>
      </c>
      <c r="AU32" s="153"/>
      <c r="AV32" s="153"/>
      <c r="AW32" s="140" t="s">
        <v>18</v>
      </c>
      <c r="AX32" s="141"/>
    </row>
    <row r="33" spans="2:54" ht="13.9" customHeight="1" x14ac:dyDescent="0.15">
      <c r="E33" s="132" t="s">
        <v>34</v>
      </c>
      <c r="F33" s="132"/>
      <c r="G33" s="132"/>
      <c r="H33" s="132"/>
      <c r="I33" s="132"/>
      <c r="J33" s="158">
        <f>SUM(J21:M32)</f>
        <v>362</v>
      </c>
      <c r="K33" s="159"/>
      <c r="L33" s="159"/>
      <c r="M33" s="159"/>
      <c r="N33" s="150" t="s">
        <v>8</v>
      </c>
      <c r="O33" s="151"/>
      <c r="P33" s="154">
        <f>SUM(P21:R32)</f>
        <v>0</v>
      </c>
      <c r="Q33" s="155"/>
      <c r="R33" s="155"/>
      <c r="S33" s="150" t="s">
        <v>18</v>
      </c>
      <c r="T33" s="151"/>
      <c r="U33" s="152">
        <f>SUM(U21:W32)</f>
        <v>0</v>
      </c>
      <c r="V33" s="153"/>
      <c r="W33" s="153"/>
      <c r="X33" s="140" t="s">
        <v>18</v>
      </c>
      <c r="Y33" s="141"/>
      <c r="Z33" s="152">
        <f>SUM(Z21:AB32)</f>
        <v>2520</v>
      </c>
      <c r="AA33" s="153"/>
      <c r="AB33" s="153"/>
      <c r="AC33" s="140" t="s">
        <v>18</v>
      </c>
      <c r="AD33" s="141"/>
      <c r="AE33" s="152">
        <f>SUM(AE21:AG32)</f>
        <v>2520</v>
      </c>
      <c r="AF33" s="153"/>
      <c r="AG33" s="153"/>
      <c r="AH33" s="140" t="s">
        <v>18</v>
      </c>
      <c r="AI33" s="141"/>
      <c r="AJ33" s="152">
        <f>SUM(AJ21:AL32)</f>
        <v>0</v>
      </c>
      <c r="AK33" s="153"/>
      <c r="AL33" s="153"/>
      <c r="AM33" s="140" t="s">
        <v>18</v>
      </c>
      <c r="AN33" s="141"/>
      <c r="AO33" s="152">
        <f>SUM(AO21:AQ32)</f>
        <v>0</v>
      </c>
      <c r="AP33" s="153"/>
      <c r="AQ33" s="153"/>
      <c r="AR33" s="140" t="s">
        <v>18</v>
      </c>
      <c r="AS33" s="141"/>
      <c r="AT33" s="152">
        <f>SUM(AT21:AV32)</f>
        <v>5040</v>
      </c>
      <c r="AU33" s="153"/>
      <c r="AV33" s="153"/>
      <c r="AW33" s="140" t="s">
        <v>18</v>
      </c>
      <c r="AX33" s="141"/>
    </row>
    <row r="34" spans="2:54" ht="13.9" customHeight="1" x14ac:dyDescent="0.15">
      <c r="E34" s="144" t="s">
        <v>47</v>
      </c>
      <c r="F34" s="145"/>
      <c r="G34" s="145"/>
      <c r="H34" s="145"/>
      <c r="I34" s="146"/>
      <c r="J34" s="147"/>
      <c r="K34" s="148"/>
      <c r="L34" s="148"/>
      <c r="M34" s="148"/>
      <c r="N34" s="148"/>
      <c r="O34" s="149"/>
      <c r="P34" s="138">
        <f>IFERROR(ROUNDUP(P33/$J$33,1),"0")</f>
        <v>0</v>
      </c>
      <c r="Q34" s="139"/>
      <c r="R34" s="139"/>
      <c r="S34" s="150" t="s">
        <v>18</v>
      </c>
      <c r="T34" s="151"/>
      <c r="U34" s="138">
        <f>IFERROR(ROUNDUP(U33/$J$33,1),"0")</f>
        <v>0</v>
      </c>
      <c r="V34" s="139"/>
      <c r="W34" s="139"/>
      <c r="X34" s="140" t="s">
        <v>18</v>
      </c>
      <c r="Y34" s="141"/>
      <c r="Z34" s="138">
        <f>IFERROR(ROUNDUP(Z33/$J$33,1),"0")</f>
        <v>7</v>
      </c>
      <c r="AA34" s="139"/>
      <c r="AB34" s="139"/>
      <c r="AC34" s="140" t="s">
        <v>18</v>
      </c>
      <c r="AD34" s="141"/>
      <c r="AE34" s="138">
        <f>IFERROR(ROUNDUP(AE33/$J$33,1),"0")</f>
        <v>7</v>
      </c>
      <c r="AF34" s="139"/>
      <c r="AG34" s="139"/>
      <c r="AH34" s="140" t="s">
        <v>18</v>
      </c>
      <c r="AI34" s="141"/>
      <c r="AJ34" s="138">
        <f>IFERROR(ROUNDUP(AJ33/$J$33,1),"0")</f>
        <v>0</v>
      </c>
      <c r="AK34" s="139"/>
      <c r="AL34" s="139"/>
      <c r="AM34" s="140" t="s">
        <v>18</v>
      </c>
      <c r="AN34" s="141"/>
      <c r="AO34" s="138">
        <f>IFERROR(ROUNDUP(AO33/$J$33,1),"0")</f>
        <v>0</v>
      </c>
      <c r="AP34" s="139"/>
      <c r="AQ34" s="139"/>
      <c r="AR34" s="140" t="s">
        <v>18</v>
      </c>
      <c r="AS34" s="141"/>
      <c r="AT34" s="142">
        <f>P34+U34+Z34+AE34+AJ34+AO34</f>
        <v>14</v>
      </c>
      <c r="AU34" s="143"/>
      <c r="AV34" s="143"/>
      <c r="AW34" s="140" t="s">
        <v>18</v>
      </c>
      <c r="AX34" s="141"/>
    </row>
    <row r="35" spans="2:54" ht="13.9" customHeight="1" x14ac:dyDescent="0.15">
      <c r="E35" s="14" t="s">
        <v>48</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49</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51</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65</v>
      </c>
      <c r="AA43" s="17"/>
      <c r="AB43" s="17"/>
      <c r="AC43" s="17"/>
      <c r="AD43" s="2" t="s">
        <v>63</v>
      </c>
      <c r="AX43" s="22"/>
      <c r="AY43" s="22"/>
      <c r="AZ43" s="22"/>
      <c r="BA43" s="17"/>
      <c r="BB43" s="17"/>
    </row>
    <row r="44" spans="2:54" ht="13.9" customHeight="1" x14ac:dyDescent="0.15">
      <c r="B44" s="20"/>
      <c r="C44" s="17"/>
      <c r="D44" s="17"/>
      <c r="E44" s="19"/>
      <c r="F44" s="19"/>
      <c r="I44" s="132"/>
      <c r="J44" s="132"/>
      <c r="K44" s="132"/>
      <c r="L44" s="132"/>
      <c r="M44" s="132"/>
      <c r="N44" s="132"/>
      <c r="O44" s="132"/>
      <c r="P44" s="132"/>
      <c r="Q44" s="132"/>
      <c r="R44" s="132"/>
      <c r="S44" s="132"/>
      <c r="T44" s="132"/>
      <c r="U44" s="132" t="s">
        <v>62</v>
      </c>
      <c r="V44" s="132"/>
      <c r="W44" s="132"/>
      <c r="X44" s="132"/>
      <c r="Y44" s="132"/>
      <c r="Z44" s="132"/>
      <c r="AA44" s="17"/>
      <c r="AB44" s="17"/>
      <c r="AC44" s="17"/>
      <c r="AF44" s="132"/>
      <c r="AG44" s="132"/>
      <c r="AH44" s="132"/>
      <c r="AI44" s="132"/>
      <c r="AJ44" s="132"/>
      <c r="AK44" s="132"/>
      <c r="AL44" s="132"/>
      <c r="AM44" s="132"/>
      <c r="AN44" s="132"/>
      <c r="AO44" s="132"/>
      <c r="AP44" s="132"/>
      <c r="AQ44" s="132"/>
      <c r="AR44" s="132" t="s">
        <v>62</v>
      </c>
      <c r="AS44" s="132"/>
      <c r="AT44" s="132"/>
      <c r="AU44" s="132"/>
      <c r="AV44" s="132"/>
      <c r="AW44" s="132"/>
      <c r="AX44" s="17"/>
      <c r="AY44" s="17"/>
      <c r="AZ44" s="17"/>
      <c r="BA44" s="17"/>
      <c r="BB44" s="17"/>
    </row>
    <row r="45" spans="2:54" ht="13.9" customHeight="1" x14ac:dyDescent="0.15">
      <c r="B45" s="20"/>
      <c r="C45" s="17"/>
      <c r="D45" s="17"/>
      <c r="E45" s="19"/>
      <c r="F45" s="19"/>
      <c r="I45" s="132" t="s">
        <v>61</v>
      </c>
      <c r="J45" s="132"/>
      <c r="K45" s="132"/>
      <c r="L45" s="132"/>
      <c r="M45" s="132"/>
      <c r="N45" s="132"/>
      <c r="O45" s="132"/>
      <c r="P45" s="132"/>
      <c r="Q45" s="132"/>
      <c r="R45" s="132"/>
      <c r="S45" s="132"/>
      <c r="T45" s="132"/>
      <c r="U45" s="133">
        <f>IF(AND(OR(AK7="○",AK8="○"),E12="○"),ROUNDUP(AX15*0.9/7,0),IF(AND(OR(AK7="○",AK8="○"),OR(E13="○",E14="○")),ROUNDUP(AT34/7,0),""))</f>
        <v>1</v>
      </c>
      <c r="V45" s="134"/>
      <c r="W45" s="134"/>
      <c r="X45" s="135"/>
      <c r="Y45" s="136" t="s">
        <v>52</v>
      </c>
      <c r="Z45" s="136"/>
      <c r="AA45" s="17"/>
      <c r="AB45" s="17"/>
      <c r="AC45" s="17"/>
      <c r="AF45" s="132" t="s">
        <v>61</v>
      </c>
      <c r="AG45" s="132"/>
      <c r="AH45" s="132"/>
      <c r="AI45" s="132"/>
      <c r="AJ45" s="132"/>
      <c r="AK45" s="132"/>
      <c r="AL45" s="132"/>
      <c r="AM45" s="132"/>
      <c r="AN45" s="132"/>
      <c r="AO45" s="132"/>
      <c r="AP45" s="132"/>
      <c r="AQ45" s="132"/>
      <c r="AR45" s="137">
        <v>2</v>
      </c>
      <c r="AS45" s="137"/>
      <c r="AT45" s="137"/>
      <c r="AU45" s="137"/>
      <c r="AV45" s="136" t="s">
        <v>52</v>
      </c>
      <c r="AW45" s="13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85</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6" t="str">
        <f>(IF(OR(U45&lt;=AR45),"可","規定の員数を満たしていません。"))</f>
        <v>可</v>
      </c>
      <c r="AE49" s="177"/>
      <c r="AF49" s="177"/>
      <c r="AG49" s="177"/>
      <c r="AH49" s="177"/>
      <c r="AI49" s="177"/>
      <c r="AJ49" s="177"/>
      <c r="AK49" s="177"/>
      <c r="AL49" s="177"/>
      <c r="AM49" s="177"/>
      <c r="AN49" s="177"/>
      <c r="AO49" s="177"/>
      <c r="AP49" s="177"/>
      <c r="AQ49" s="177"/>
      <c r="AR49" s="177"/>
      <c r="AS49" s="177"/>
      <c r="AT49" s="177"/>
      <c r="AU49" s="178"/>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9"/>
      <c r="AE50" s="180"/>
      <c r="AF50" s="180"/>
      <c r="AG50" s="180"/>
      <c r="AH50" s="180"/>
      <c r="AI50" s="180"/>
      <c r="AJ50" s="180"/>
      <c r="AK50" s="180"/>
      <c r="AL50" s="180"/>
      <c r="AM50" s="180"/>
      <c r="AN50" s="180"/>
      <c r="AO50" s="180"/>
      <c r="AP50" s="180"/>
      <c r="AQ50" s="180"/>
      <c r="AR50" s="180"/>
      <c r="AS50" s="180"/>
      <c r="AT50" s="180"/>
      <c r="AU50" s="181"/>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P0188689</dc:creator>
  <cp:lastModifiedBy>P0188689</cp:lastModifiedBy>
  <cp:lastPrinted>2024-08-26T06:58:02Z</cp:lastPrinted>
  <dcterms:created xsi:type="dcterms:W3CDTF">2016-05-31T04:05:02Z</dcterms:created>
  <dcterms:modified xsi:type="dcterms:W3CDTF">2024-08-26T06:58:46Z</dcterms:modified>
</cp:coreProperties>
</file>