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財務状況チェック表" sheetId="1" r:id="rId1"/>
  </sheets>
  <definedNames>
    <definedName name="_xlnm.Print_Area" localSheetId="0">財務状況チェック表!$A$1:$V$37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1" l="1"/>
  <c r="C25" i="1" l="1"/>
  <c r="C24" i="1"/>
  <c r="C23" i="1"/>
  <c r="P13" i="1" l="1"/>
  <c r="W14" i="1" s="1"/>
  <c r="P25" i="1"/>
  <c r="P24" i="1"/>
  <c r="P23" i="1"/>
  <c r="K7" i="1" l="1"/>
  <c r="K17" i="1"/>
  <c r="K36" i="1"/>
  <c r="T36" i="1" s="1"/>
  <c r="W37" i="1" s="1"/>
  <c r="C36" i="1"/>
  <c r="K30" i="1" l="1"/>
</calcChain>
</file>

<file path=xl/sharedStrings.xml><?xml version="1.0" encoding="utf-8"?>
<sst xmlns="http://schemas.openxmlformats.org/spreadsheetml/2006/main" count="69" uniqueCount="39">
  <si>
    <t>令和</t>
    <rPh sb="0" eb="2">
      <t>レイワ</t>
    </rPh>
    <phoneticPr fontId="2"/>
  </si>
  <si>
    <t>年度</t>
    <rPh sb="0" eb="2">
      <t>ネンド</t>
    </rPh>
    <phoneticPr fontId="2"/>
  </si>
  <si>
    <t>÷</t>
    <phoneticPr fontId="2"/>
  </si>
  <si>
    <t>＝</t>
    <phoneticPr fontId="2"/>
  </si>
  <si>
    <t>＋</t>
    <phoneticPr fontId="2"/>
  </si>
  <si>
    <t>÷（</t>
    <phoneticPr fontId="2"/>
  </si>
  <si>
    <t>）</t>
    <phoneticPr fontId="2"/>
  </si>
  <si>
    <t>）＝</t>
    <phoneticPr fontId="2"/>
  </si>
  <si>
    <t>点</t>
    <rPh sb="0" eb="1">
      <t>テン</t>
    </rPh>
    <phoneticPr fontId="2"/>
  </si>
  <si>
    <t>直近3ヵ年のうち2ヵ年がプラス</t>
    <rPh sb="0" eb="2">
      <t>チョッキン</t>
    </rPh>
    <rPh sb="4" eb="5">
      <t>ネン</t>
    </rPh>
    <rPh sb="10" eb="11">
      <t>ネン</t>
    </rPh>
    <phoneticPr fontId="2"/>
  </si>
  <si>
    <t>直近3ヵ年いずれもプラス</t>
    <phoneticPr fontId="2"/>
  </si>
  <si>
    <t>75％以上</t>
    <rPh sb="3" eb="5">
      <t>イジョウ</t>
    </rPh>
    <phoneticPr fontId="2"/>
  </si>
  <si>
    <t>50％以上75％未満</t>
    <rPh sb="3" eb="5">
      <t>イジョウ</t>
    </rPh>
    <rPh sb="8" eb="10">
      <t>ミマン</t>
    </rPh>
    <phoneticPr fontId="2"/>
  </si>
  <si>
    <t>3点</t>
    <rPh sb="1" eb="2">
      <t>テン</t>
    </rPh>
    <phoneticPr fontId="2"/>
  </si>
  <si>
    <t>2点</t>
    <rPh sb="1" eb="2">
      <t>テン</t>
    </rPh>
    <phoneticPr fontId="2"/>
  </si>
  <si>
    <t>1点</t>
    <rPh sb="1" eb="2">
      <t>テン</t>
    </rPh>
    <phoneticPr fontId="2"/>
  </si>
  <si>
    <t>直近１ヵ年が95％以下</t>
    <rPh sb="0" eb="2">
      <t>チョッキン</t>
    </rPh>
    <rPh sb="4" eb="5">
      <t>ネン</t>
    </rPh>
    <rPh sb="9" eb="11">
      <t>イカ</t>
    </rPh>
    <phoneticPr fontId="2"/>
  </si>
  <si>
    <t>直近１ヵ年が100％以下</t>
    <rPh sb="0" eb="2">
      <t>チョッキン</t>
    </rPh>
    <rPh sb="4" eb="5">
      <t>ネン</t>
    </rPh>
    <rPh sb="10" eb="12">
      <t>イカ</t>
    </rPh>
    <phoneticPr fontId="2"/>
  </si>
  <si>
    <t>財務状況チェック表</t>
    <rPh sb="0" eb="4">
      <t>ザイムジョウキョウ</t>
    </rPh>
    <rPh sb="8" eb="9">
      <t>ヒョウ</t>
    </rPh>
    <phoneticPr fontId="2"/>
  </si>
  <si>
    <t>法人名：</t>
    <rPh sb="0" eb="3">
      <t>ホウジンメイ</t>
    </rPh>
    <phoneticPr fontId="2"/>
  </si>
  <si>
    <t>純資産の部の合計
（当年度末）</t>
    <phoneticPr fontId="2"/>
  </si>
  <si>
    <t>資産の部の合計
（当年度末）</t>
    <phoneticPr fontId="2"/>
  </si>
  <si>
    <t>事業活動収入計
（決算）</t>
    <rPh sb="0" eb="2">
      <t>ジギョウ</t>
    </rPh>
    <rPh sb="2" eb="4">
      <t>カツドウ</t>
    </rPh>
    <rPh sb="4" eb="6">
      <t>シュウニュウ</t>
    </rPh>
    <rPh sb="6" eb="7">
      <t>ケイ</t>
    </rPh>
    <rPh sb="9" eb="11">
      <t>ケッサン</t>
    </rPh>
    <phoneticPr fontId="2"/>
  </si>
  <si>
    <t>固定資産
（当年度末）</t>
    <phoneticPr fontId="2"/>
  </si>
  <si>
    <t>固定負債
（当年度末）</t>
    <phoneticPr fontId="2"/>
  </si>
  <si>
    <t>※1）学校法人の場合は、賃借対照表（第七号様式）</t>
    <rPh sb="3" eb="7">
      <t>ガッコウホウジン</t>
    </rPh>
    <rPh sb="8" eb="10">
      <t>バアイ</t>
    </rPh>
    <phoneticPr fontId="2"/>
  </si>
  <si>
    <t>※2）学校法人の場合は、事業活動収支計算書（第五号様式）</t>
    <rPh sb="3" eb="7">
      <t>ガッコウホウジン</t>
    </rPh>
    <rPh sb="8" eb="10">
      <t>バアイ</t>
    </rPh>
    <rPh sb="12" eb="21">
      <t>ジギョウカツドウシュウシケイサンショ</t>
    </rPh>
    <rPh sb="22" eb="23">
      <t>ダイ</t>
    </rPh>
    <rPh sb="23" eb="24">
      <t>ゴ</t>
    </rPh>
    <rPh sb="24" eb="25">
      <t>ゴウ</t>
    </rPh>
    <rPh sb="25" eb="27">
      <t>ヨウシキ</t>
    </rPh>
    <phoneticPr fontId="2"/>
  </si>
  <si>
    <t>※4）学校法人の場合は、賃借対照表（第七号様式）</t>
    <rPh sb="3" eb="7">
      <t>ガッコウホウジン</t>
    </rPh>
    <rPh sb="8" eb="10">
      <t>バアイ</t>
    </rPh>
    <phoneticPr fontId="2"/>
  </si>
  <si>
    <r>
      <t>法人単位貸借対照表（第三号第一様式）</t>
    </r>
    <r>
      <rPr>
        <sz val="8"/>
        <rFont val="ＭＳ Ｐゴシック"/>
        <family val="3"/>
        <charset val="128"/>
      </rPr>
      <t>※1</t>
    </r>
    <r>
      <rPr>
        <sz val="11"/>
        <rFont val="ＭＳ Ｐゴシック"/>
        <family val="3"/>
        <charset val="128"/>
      </rPr>
      <t>にてご確認ください。</t>
    </r>
    <rPh sb="0" eb="4">
      <t>ホウジンタンイ</t>
    </rPh>
    <phoneticPr fontId="2"/>
  </si>
  <si>
    <r>
      <t>法人単位収支計算書（第一号第一様式）</t>
    </r>
    <r>
      <rPr>
        <sz val="8"/>
        <rFont val="ＭＳ Ｐゴシック"/>
        <family val="3"/>
        <charset val="128"/>
      </rPr>
      <t>※2</t>
    </r>
    <r>
      <rPr>
        <sz val="11"/>
        <rFont val="ＭＳ Ｐゴシック"/>
        <family val="3"/>
        <charset val="128"/>
      </rPr>
      <t>にてご確認ください。</t>
    </r>
    <rPh sb="0" eb="4">
      <t>ホウジンタンイ</t>
    </rPh>
    <phoneticPr fontId="2"/>
  </si>
  <si>
    <r>
      <t>事業活動資金収支差額
（決算）</t>
    </r>
    <r>
      <rPr>
        <sz val="8"/>
        <rFont val="ＭＳ Ｐゴシック"/>
        <family val="3"/>
        <charset val="128"/>
      </rPr>
      <t>※3</t>
    </r>
    <rPh sb="0" eb="2">
      <t>ジギョウ</t>
    </rPh>
    <rPh sb="2" eb="4">
      <t>カツドウ</t>
    </rPh>
    <rPh sb="4" eb="6">
      <t>シキン</t>
    </rPh>
    <rPh sb="6" eb="8">
      <t>シュウシ</t>
    </rPh>
    <rPh sb="8" eb="10">
      <t>サガク</t>
    </rPh>
    <rPh sb="12" eb="14">
      <t>ケッサン</t>
    </rPh>
    <phoneticPr fontId="2"/>
  </si>
  <si>
    <r>
      <t>法人単位貸借対照表（第三号第一様式）</t>
    </r>
    <r>
      <rPr>
        <sz val="8"/>
        <rFont val="ＭＳ Ｐゴシック"/>
        <family val="3"/>
        <charset val="128"/>
      </rPr>
      <t>※4</t>
    </r>
    <r>
      <rPr>
        <sz val="11"/>
        <rFont val="ＭＳ Ｐゴシック"/>
        <family val="3"/>
        <charset val="128"/>
      </rPr>
      <t>にてご確認ください。</t>
    </r>
    <rPh sb="0" eb="4">
      <t>ホウジンタンイ</t>
    </rPh>
    <rPh sb="4" eb="6">
      <t>タイシャク</t>
    </rPh>
    <phoneticPr fontId="2"/>
  </si>
  <si>
    <t>※3）学校法人の場合は、基本金組入前当年度収支差額（決算）</t>
    <rPh sb="3" eb="7">
      <t>ガッコウホウジン</t>
    </rPh>
    <rPh sb="8" eb="10">
      <t>バアイ</t>
    </rPh>
    <rPh sb="12" eb="16">
      <t>キホンキンク</t>
    </rPh>
    <rPh sb="16" eb="17">
      <t>イ</t>
    </rPh>
    <rPh sb="17" eb="18">
      <t>マエ</t>
    </rPh>
    <rPh sb="18" eb="25">
      <t>トウネンドシュウシサガク</t>
    </rPh>
    <rPh sb="26" eb="28">
      <t>ケッサン</t>
    </rPh>
    <phoneticPr fontId="2"/>
  </si>
  <si>
    <t>（小数第二位を切捨て）</t>
    <rPh sb="1" eb="3">
      <t>ショウスウ</t>
    </rPh>
    <rPh sb="3" eb="4">
      <t>ダイ</t>
    </rPh>
    <rPh sb="4" eb="5">
      <t>ニ</t>
    </rPh>
    <rPh sb="5" eb="6">
      <t>イ</t>
    </rPh>
    <rPh sb="7" eb="9">
      <t>キリス</t>
    </rPh>
    <phoneticPr fontId="2"/>
  </si>
  <si>
    <t>％</t>
    <phoneticPr fontId="2"/>
  </si>
  <si>
    <t>様式17</t>
    <rPh sb="0" eb="2">
      <t>ヨウシキ</t>
    </rPh>
    <phoneticPr fontId="2"/>
  </si>
  <si>
    <r>
      <rPr>
        <b/>
        <sz val="16"/>
        <rFont val="ＭＳ Ｐゴシック"/>
        <family val="3"/>
        <charset val="128"/>
      </rPr>
      <t>自己資本比率</t>
    </r>
    <r>
      <rPr>
        <b/>
        <sz val="12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（直近1カ年）</t>
    </r>
    <rPh sb="0" eb="6">
      <t>ジコシホンヒリツ</t>
    </rPh>
    <rPh sb="8" eb="10">
      <t>チョッキン</t>
    </rPh>
    <rPh sb="12" eb="13">
      <t>ネン</t>
    </rPh>
    <phoneticPr fontId="2"/>
  </si>
  <si>
    <r>
      <rPr>
        <b/>
        <sz val="16"/>
        <rFont val="ＭＳ Ｐゴシック"/>
        <family val="3"/>
        <charset val="128"/>
      </rPr>
      <t>事業活動収支差額率</t>
    </r>
    <r>
      <rPr>
        <b/>
        <sz val="12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（直近３カ年）</t>
    </r>
    <rPh sb="0" eb="9">
      <t>ジギョウカツドウシュウシサガクリツ</t>
    </rPh>
    <rPh sb="11" eb="13">
      <t>チョッキン</t>
    </rPh>
    <rPh sb="15" eb="16">
      <t>ネン</t>
    </rPh>
    <phoneticPr fontId="2"/>
  </si>
  <si>
    <r>
      <rPr>
        <b/>
        <sz val="16"/>
        <rFont val="ＭＳ Ｐゴシック"/>
        <family val="3"/>
        <charset val="128"/>
      </rPr>
      <t>固定長期適合率</t>
    </r>
    <r>
      <rPr>
        <b/>
        <sz val="12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（直近１カ年）</t>
    </r>
    <rPh sb="0" eb="2">
      <t>コテイ</t>
    </rPh>
    <rPh sb="2" eb="4">
      <t>チョウキ</t>
    </rPh>
    <rPh sb="4" eb="6">
      <t>テキゴウ</t>
    </rPh>
    <rPh sb="6" eb="7">
      <t>リツ</t>
    </rPh>
    <rPh sb="9" eb="11">
      <t>チョッキン</t>
    </rPh>
    <rPh sb="13" eb="1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</si>
</sst>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);[Red]\(0\)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9" fontId="4" fillId="0" borderId="0" xfId="2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77" fontId="4" fillId="0" borderId="0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176" fontId="4" fillId="2" borderId="1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38" fontId="4" fillId="0" borderId="2" xfId="1" applyNumberFormat="1" applyFont="1" applyBorder="1" applyAlignment="1">
      <alignment horizontal="center" vertical="center"/>
    </xf>
    <xf numFmtId="38" fontId="4" fillId="0" borderId="3" xfId="1" applyNumberFormat="1" applyFont="1" applyBorder="1" applyAlignment="1">
      <alignment horizontal="center" vertical="center"/>
    </xf>
    <xf numFmtId="38" fontId="4" fillId="0" borderId="4" xfId="1" applyNumberFormat="1" applyFont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center" vertical="center"/>
    </xf>
    <xf numFmtId="176" fontId="4" fillId="2" borderId="4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5"/>
  <sheetViews>
    <sheetView tabSelected="1" view="pageBreakPreview" topLeftCell="A31" zoomScaleNormal="100" zoomScaleSheetLayoutView="100" workbookViewId="0">
      <selection activeCell="O41" sqref="O41"/>
    </sheetView>
  </sheetViews>
  <sheetFormatPr defaultRowHeight="14.25" x14ac:dyDescent="0.4"/>
  <cols>
    <col min="1" max="1" width="2.875" style="7" customWidth="1"/>
    <col min="2" max="2" width="4.625" style="1" customWidth="1"/>
    <col min="3" max="3" width="4.625" style="3" customWidth="1"/>
    <col min="4" max="4" width="4.625" style="1" customWidth="1"/>
    <col min="5" max="5" width="2.375" style="1" customWidth="1"/>
    <col min="6" max="9" width="4.625" style="1" customWidth="1"/>
    <col min="10" max="10" width="4.5" style="4" bestFit="1" customWidth="1"/>
    <col min="11" max="14" width="4.625" style="1" customWidth="1"/>
    <col min="15" max="15" width="4.625" style="4" customWidth="1"/>
    <col min="16" max="18" width="4.625" style="1" customWidth="1"/>
    <col min="19" max="19" width="4.5" style="4" bestFit="1" customWidth="1"/>
    <col min="20" max="22" width="4.625" style="1" customWidth="1"/>
    <col min="23" max="23" width="26.75" style="1" bestFit="1" customWidth="1"/>
    <col min="24" max="50" width="4.625" style="1" customWidth="1"/>
    <col min="51" max="16384" width="9" style="1"/>
  </cols>
  <sheetData>
    <row r="1" spans="1:24" x14ac:dyDescent="0.4">
      <c r="B1" s="46" t="s">
        <v>35</v>
      </c>
      <c r="C1" s="21"/>
    </row>
    <row r="2" spans="1:24" ht="24.95" customHeight="1" x14ac:dyDescent="0.4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4" ht="9.9499999999999993" customHeight="1" x14ac:dyDescent="0.4">
      <c r="A3" s="2"/>
    </row>
    <row r="4" spans="1:24" ht="24.95" customHeight="1" x14ac:dyDescent="0.4">
      <c r="A4" s="3"/>
      <c r="B4" s="3"/>
      <c r="D4" s="3"/>
      <c r="E4" s="3"/>
      <c r="F4" s="3"/>
      <c r="G4" s="3"/>
      <c r="H4" s="3"/>
      <c r="I4" s="3"/>
      <c r="J4" s="3"/>
      <c r="K4" s="3"/>
      <c r="L4" s="3"/>
      <c r="M4" s="3"/>
      <c r="N4" s="45" t="s">
        <v>19</v>
      </c>
      <c r="O4" s="45"/>
      <c r="P4" s="25"/>
      <c r="Q4" s="25"/>
      <c r="R4" s="25"/>
      <c r="S4" s="25"/>
      <c r="T4" s="25"/>
      <c r="U4" s="25"/>
      <c r="V4" s="25"/>
    </row>
    <row r="5" spans="1:24" ht="9.9499999999999993" customHeight="1" x14ac:dyDescent="0.4">
      <c r="A5" s="2"/>
    </row>
    <row r="6" spans="1:24" ht="9.9499999999999993" customHeight="1" thickBot="1" x14ac:dyDescent="0.45">
      <c r="A6" s="2"/>
    </row>
    <row r="7" spans="1:24" ht="24.95" customHeight="1" thickBot="1" x14ac:dyDescent="0.45">
      <c r="A7" s="2" t="s">
        <v>36</v>
      </c>
      <c r="K7" s="5" t="str">
        <f>IF(P13="","",IF(P13&gt;=75,3,IF(P13&gt;=50,2,0)))</f>
        <v/>
      </c>
      <c r="L7" s="6" t="s">
        <v>8</v>
      </c>
    </row>
    <row r="8" spans="1:24" ht="9.9499999999999993" customHeight="1" x14ac:dyDescent="0.4">
      <c r="A8" s="2"/>
    </row>
    <row r="9" spans="1:24" ht="24.95" customHeight="1" x14ac:dyDescent="0.4">
      <c r="A9" s="2"/>
      <c r="B9" s="1" t="s">
        <v>28</v>
      </c>
    </row>
    <row r="10" spans="1:24" ht="24.95" customHeight="1" x14ac:dyDescent="0.4">
      <c r="A10" s="2"/>
      <c r="B10" s="1" t="s">
        <v>25</v>
      </c>
    </row>
    <row r="11" spans="1:24" ht="9.9499999999999993" customHeight="1" x14ac:dyDescent="0.4">
      <c r="A11" s="2"/>
    </row>
    <row r="12" spans="1:24" ht="30" customHeight="1" x14ac:dyDescent="0.4">
      <c r="F12" s="37" t="s">
        <v>20</v>
      </c>
      <c r="G12" s="38"/>
      <c r="H12" s="38"/>
      <c r="I12" s="38"/>
      <c r="J12" s="8" t="s">
        <v>2</v>
      </c>
      <c r="K12" s="37" t="s">
        <v>21</v>
      </c>
      <c r="L12" s="38"/>
      <c r="M12" s="38"/>
      <c r="N12" s="38"/>
      <c r="W12" s="1" t="s">
        <v>11</v>
      </c>
      <c r="X12" s="1" t="s">
        <v>13</v>
      </c>
    </row>
    <row r="13" spans="1:24" ht="24.95" customHeight="1" x14ac:dyDescent="0.4">
      <c r="B13" s="9" t="s">
        <v>0</v>
      </c>
      <c r="C13" s="10"/>
      <c r="D13" s="9" t="s">
        <v>1</v>
      </c>
      <c r="F13" s="32"/>
      <c r="G13" s="33"/>
      <c r="H13" s="33"/>
      <c r="I13" s="34"/>
      <c r="J13" s="8" t="s">
        <v>2</v>
      </c>
      <c r="K13" s="26"/>
      <c r="L13" s="27"/>
      <c r="M13" s="27"/>
      <c r="N13" s="28"/>
      <c r="O13" s="8" t="s">
        <v>3</v>
      </c>
      <c r="P13" s="35" t="str">
        <f>IF(OR(F13="",K13=""),"",(ROUNDDOWN((F13/K13*100),1)))</f>
        <v/>
      </c>
      <c r="Q13" s="36"/>
      <c r="R13" s="11" t="s">
        <v>34</v>
      </c>
      <c r="W13" s="1" t="s">
        <v>12</v>
      </c>
      <c r="X13" s="1" t="s">
        <v>14</v>
      </c>
    </row>
    <row r="14" spans="1:24" ht="24.95" customHeight="1" x14ac:dyDescent="0.4">
      <c r="F14" s="12"/>
      <c r="G14" s="12"/>
      <c r="H14" s="12"/>
      <c r="I14" s="12"/>
      <c r="J14" s="13"/>
      <c r="K14" s="12"/>
      <c r="L14" s="12"/>
      <c r="M14" s="12"/>
      <c r="N14" s="12"/>
      <c r="O14" s="13"/>
      <c r="P14" s="39" t="s">
        <v>33</v>
      </c>
      <c r="Q14" s="39"/>
      <c r="R14" s="39"/>
      <c r="W14" s="22" t="str">
        <f>IF(P13="","",IF(P13&gt;=75,"75％以上",IF(P13&gt;=50,"50％以上75％未満","50%未満")))</f>
        <v/>
      </c>
    </row>
    <row r="15" spans="1:24" ht="24.95" customHeight="1" x14ac:dyDescent="0.4">
      <c r="C15" s="24"/>
      <c r="F15" s="12"/>
      <c r="G15" s="12"/>
      <c r="H15" s="12"/>
      <c r="I15" s="12"/>
      <c r="J15" s="13"/>
      <c r="K15" s="12"/>
      <c r="L15" s="12"/>
      <c r="M15" s="12"/>
      <c r="N15" s="12"/>
      <c r="O15" s="13"/>
      <c r="P15" s="23"/>
      <c r="Q15" s="23"/>
      <c r="R15" s="23"/>
      <c r="W15" s="12"/>
    </row>
    <row r="16" spans="1:24" ht="24.95" customHeight="1" thickBot="1" x14ac:dyDescent="0.45"/>
    <row r="17" spans="1:24" ht="24.95" customHeight="1" thickBot="1" x14ac:dyDescent="0.45">
      <c r="A17" s="2" t="s">
        <v>37</v>
      </c>
      <c r="K17" s="14" t="str">
        <f>IF(OR(P23="",P24="",P25=""),"",IF(AND(P23&gt;0,P24&gt;0,P25&gt;0),2,IF(OR(AND(P23&gt;0,P24&gt;0,P25&lt;0),AND(P23&gt;0,P24&lt;0,P25&gt;0),AND(P23&lt;0,P24&gt;0,P25&gt;0)),1,0)))</f>
        <v/>
      </c>
      <c r="L17" s="6" t="s">
        <v>8</v>
      </c>
    </row>
    <row r="18" spans="1:24" ht="9.9499999999999993" customHeight="1" x14ac:dyDescent="0.4">
      <c r="A18" s="2"/>
    </row>
    <row r="19" spans="1:24" ht="24.95" customHeight="1" x14ac:dyDescent="0.4">
      <c r="A19" s="2"/>
      <c r="B19" s="1" t="s">
        <v>29</v>
      </c>
    </row>
    <row r="20" spans="1:24" ht="24.95" customHeight="1" x14ac:dyDescent="0.4">
      <c r="A20" s="2"/>
      <c r="B20" s="1" t="s">
        <v>26</v>
      </c>
    </row>
    <row r="21" spans="1:24" ht="9.9499999999999993" customHeight="1" x14ac:dyDescent="0.4">
      <c r="A21" s="2"/>
    </row>
    <row r="22" spans="1:24" ht="30" customHeight="1" x14ac:dyDescent="0.4">
      <c r="C22" s="15"/>
      <c r="F22" s="30" t="s">
        <v>30</v>
      </c>
      <c r="G22" s="31"/>
      <c r="H22" s="31"/>
      <c r="I22" s="31"/>
      <c r="J22" s="16" t="s">
        <v>2</v>
      </c>
      <c r="K22" s="37" t="s">
        <v>22</v>
      </c>
      <c r="L22" s="38"/>
      <c r="M22" s="38"/>
      <c r="N22" s="38"/>
    </row>
    <row r="23" spans="1:24" ht="24.95" customHeight="1" x14ac:dyDescent="0.4">
      <c r="B23" s="9" t="s">
        <v>0</v>
      </c>
      <c r="C23" s="19" t="str">
        <f>IF(C13="","",C13)</f>
        <v/>
      </c>
      <c r="D23" s="9" t="s">
        <v>1</v>
      </c>
      <c r="F23" s="26"/>
      <c r="G23" s="27"/>
      <c r="H23" s="27"/>
      <c r="I23" s="28"/>
      <c r="J23" s="8" t="s">
        <v>2</v>
      </c>
      <c r="K23" s="26"/>
      <c r="L23" s="27"/>
      <c r="M23" s="27"/>
      <c r="N23" s="28"/>
      <c r="O23" s="8" t="s">
        <v>3</v>
      </c>
      <c r="P23" s="29" t="str">
        <f>IF(OR(F23="",K23=""),"",(ROUNDDOWN(F23/K23*100,1)))</f>
        <v/>
      </c>
      <c r="Q23" s="29"/>
      <c r="R23" s="18" t="s">
        <v>34</v>
      </c>
      <c r="W23" s="1" t="s">
        <v>10</v>
      </c>
      <c r="X23" s="1" t="s">
        <v>14</v>
      </c>
    </row>
    <row r="24" spans="1:24" ht="24.95" customHeight="1" x14ac:dyDescent="0.4">
      <c r="B24" s="9" t="s">
        <v>0</v>
      </c>
      <c r="C24" s="19" t="str">
        <f>IF(C13="","",C13-1)</f>
        <v/>
      </c>
      <c r="D24" s="9" t="s">
        <v>1</v>
      </c>
      <c r="F24" s="26"/>
      <c r="G24" s="27"/>
      <c r="H24" s="27"/>
      <c r="I24" s="28"/>
      <c r="J24" s="8" t="s">
        <v>2</v>
      </c>
      <c r="K24" s="26"/>
      <c r="L24" s="27"/>
      <c r="M24" s="27"/>
      <c r="N24" s="28"/>
      <c r="O24" s="8" t="s">
        <v>3</v>
      </c>
      <c r="P24" s="29" t="str">
        <f>IF(OR(F24="",K24=""),"",(ROUNDDOWN(F24/K24*100,1)))</f>
        <v/>
      </c>
      <c r="Q24" s="29"/>
      <c r="R24" s="18" t="s">
        <v>34</v>
      </c>
      <c r="W24" s="1" t="s">
        <v>9</v>
      </c>
      <c r="X24" s="1" t="s">
        <v>15</v>
      </c>
    </row>
    <row r="25" spans="1:24" ht="24.95" customHeight="1" x14ac:dyDescent="0.4">
      <c r="B25" s="9" t="s">
        <v>0</v>
      </c>
      <c r="C25" s="19" t="str">
        <f>IF(C13="","",C13-2)</f>
        <v/>
      </c>
      <c r="D25" s="9" t="s">
        <v>1</v>
      </c>
      <c r="F25" s="26"/>
      <c r="G25" s="27"/>
      <c r="H25" s="27"/>
      <c r="I25" s="28"/>
      <c r="J25" s="8" t="s">
        <v>2</v>
      </c>
      <c r="K25" s="26"/>
      <c r="L25" s="27"/>
      <c r="M25" s="27"/>
      <c r="N25" s="28"/>
      <c r="O25" s="8" t="s">
        <v>3</v>
      </c>
      <c r="P25" s="29" t="str">
        <f>IF(OR(F25="",K25=""),"",(ROUNDDOWN(F25/K25*100,1)))</f>
        <v/>
      </c>
      <c r="Q25" s="29"/>
      <c r="R25" s="18" t="s">
        <v>34</v>
      </c>
      <c r="W25" s="22" t="str">
        <f>IF(OR(P23="",P24="",P25=""),"",IF(AND(P23&gt;0,P24&gt;0,P25&gt;0),"いずれもプラス",IF(OR(AND(P23&gt;0,P24&gt;0,P25&lt;0),AND(P23&gt;0,P24&lt;0,P25&gt;0),AND(P23&lt;0,P24&gt;0,P25&gt;0)),"うち2ヵ年がプラス","2ヵ年以上マイナス")))</f>
        <v/>
      </c>
    </row>
    <row r="26" spans="1:24" ht="24.95" customHeight="1" x14ac:dyDescent="0.4">
      <c r="P26" s="41" t="s">
        <v>33</v>
      </c>
      <c r="Q26" s="41"/>
      <c r="R26" s="41"/>
    </row>
    <row r="27" spans="1:24" ht="24.95" customHeight="1" x14ac:dyDescent="0.4">
      <c r="B27" s="1" t="s">
        <v>32</v>
      </c>
      <c r="P27" s="17"/>
      <c r="Q27" s="17"/>
      <c r="R27" s="17"/>
    </row>
    <row r="28" spans="1:24" ht="24.95" customHeight="1" x14ac:dyDescent="0.4">
      <c r="C28" s="24"/>
      <c r="P28" s="23"/>
      <c r="Q28" s="23"/>
      <c r="R28" s="23"/>
    </row>
    <row r="29" spans="1:24" ht="24.95" customHeight="1" thickBot="1" x14ac:dyDescent="0.45"/>
    <row r="30" spans="1:24" ht="24.95" customHeight="1" thickBot="1" x14ac:dyDescent="0.45">
      <c r="A30" s="2" t="s">
        <v>38</v>
      </c>
      <c r="K30" s="5" t="str">
        <f>IF(T36="","",IF(T36&lt;=95,2,IF(T36&lt;=100,1,0)))</f>
        <v/>
      </c>
      <c r="L30" s="6" t="s">
        <v>8</v>
      </c>
    </row>
    <row r="31" spans="1:24" ht="9.9499999999999993" customHeight="1" x14ac:dyDescent="0.4">
      <c r="A31" s="2"/>
    </row>
    <row r="32" spans="1:24" ht="24.95" customHeight="1" x14ac:dyDescent="0.4">
      <c r="A32" s="2"/>
      <c r="B32" s="1" t="s">
        <v>31</v>
      </c>
      <c r="W32" s="12"/>
    </row>
    <row r="33" spans="1:24" ht="24.95" customHeight="1" x14ac:dyDescent="0.4">
      <c r="A33" s="2"/>
      <c r="B33" s="1" t="s">
        <v>27</v>
      </c>
    </row>
    <row r="34" spans="1:24" ht="9.9499999999999993" customHeight="1" x14ac:dyDescent="0.4">
      <c r="A34" s="2"/>
    </row>
    <row r="35" spans="1:24" ht="30" customHeight="1" x14ac:dyDescent="0.4">
      <c r="F35" s="42" t="s">
        <v>23</v>
      </c>
      <c r="G35" s="43"/>
      <c r="H35" s="43"/>
      <c r="I35" s="43"/>
      <c r="J35" s="8" t="s">
        <v>5</v>
      </c>
      <c r="K35" s="37" t="s">
        <v>20</v>
      </c>
      <c r="L35" s="38"/>
      <c r="M35" s="38"/>
      <c r="N35" s="38"/>
      <c r="O35" s="8" t="s">
        <v>4</v>
      </c>
      <c r="P35" s="42" t="s">
        <v>24</v>
      </c>
      <c r="Q35" s="43"/>
      <c r="R35" s="43"/>
      <c r="S35" s="4" t="s">
        <v>6</v>
      </c>
      <c r="W35" s="1" t="s">
        <v>16</v>
      </c>
      <c r="X35" s="1" t="s">
        <v>14</v>
      </c>
    </row>
    <row r="36" spans="1:24" ht="24.95" customHeight="1" x14ac:dyDescent="0.4">
      <c r="B36" s="9" t="s">
        <v>0</v>
      </c>
      <c r="C36" s="20" t="str">
        <f>IF(C13="","",C13)</f>
        <v/>
      </c>
      <c r="D36" s="9" t="s">
        <v>1</v>
      </c>
      <c r="F36" s="26"/>
      <c r="G36" s="27"/>
      <c r="H36" s="27"/>
      <c r="I36" s="28"/>
      <c r="J36" s="8" t="s">
        <v>5</v>
      </c>
      <c r="K36" s="44" t="str">
        <f>IF(F13="","",F13)</f>
        <v/>
      </c>
      <c r="L36" s="44"/>
      <c r="M36" s="44"/>
      <c r="N36" s="44"/>
      <c r="O36" s="8" t="s">
        <v>4</v>
      </c>
      <c r="P36" s="26"/>
      <c r="Q36" s="27"/>
      <c r="R36" s="28"/>
      <c r="S36" s="4" t="s">
        <v>7</v>
      </c>
      <c r="T36" s="29" t="str">
        <f>IF(OR(F36="",K36="",P36=""),"",ROUNDDOWN((F36/(K36+P36)*100),1))</f>
        <v/>
      </c>
      <c r="U36" s="29"/>
      <c r="V36" s="12" t="s">
        <v>34</v>
      </c>
      <c r="W36" s="1" t="s">
        <v>17</v>
      </c>
      <c r="X36" s="1" t="s">
        <v>15</v>
      </c>
    </row>
    <row r="37" spans="1:24" ht="24.95" customHeight="1" x14ac:dyDescent="0.4">
      <c r="T37" s="39" t="s">
        <v>33</v>
      </c>
      <c r="U37" s="39"/>
      <c r="V37" s="39"/>
      <c r="W37" s="22" t="str">
        <f>IF(T36="","",IF(T36&lt;=95,"95％以下",IF(T36&lt;=100,"100％以下","100%より大きい")))</f>
        <v/>
      </c>
    </row>
    <row r="38" spans="1:24" ht="24.95" customHeight="1" x14ac:dyDescent="0.4"/>
    <row r="39" spans="1:24" ht="24.95" customHeight="1" x14ac:dyDescent="0.4"/>
    <row r="40" spans="1:24" ht="24.95" customHeight="1" x14ac:dyDescent="0.4"/>
    <row r="41" spans="1:24" ht="24.95" customHeight="1" x14ac:dyDescent="0.4"/>
    <row r="42" spans="1:24" ht="24.95" customHeight="1" x14ac:dyDescent="0.4"/>
    <row r="43" spans="1:24" ht="24.95" customHeight="1" x14ac:dyDescent="0.4"/>
    <row r="44" spans="1:24" ht="24.95" customHeight="1" x14ac:dyDescent="0.4"/>
    <row r="45" spans="1:24" ht="24.95" customHeight="1" x14ac:dyDescent="0.4"/>
    <row r="46" spans="1:24" ht="24.95" customHeight="1" x14ac:dyDescent="0.4"/>
    <row r="47" spans="1:24" ht="24.95" customHeight="1" x14ac:dyDescent="0.4"/>
    <row r="48" spans="1:24" ht="24.95" customHeight="1" x14ac:dyDescent="0.4"/>
    <row r="49" ht="24.95" customHeight="1" x14ac:dyDescent="0.4"/>
    <row r="50" ht="24.95" customHeight="1" x14ac:dyDescent="0.4"/>
    <row r="51" ht="24.95" customHeight="1" x14ac:dyDescent="0.4"/>
    <row r="52" ht="24.95" customHeight="1" x14ac:dyDescent="0.4"/>
    <row r="53" ht="24.95" customHeight="1" x14ac:dyDescent="0.4"/>
    <row r="54" ht="24.95" customHeight="1" x14ac:dyDescent="0.4"/>
    <row r="55" ht="24.95" customHeight="1" x14ac:dyDescent="0.4"/>
    <row r="56" ht="24.95" customHeight="1" x14ac:dyDescent="0.4"/>
    <row r="57" ht="24.95" customHeight="1" x14ac:dyDescent="0.4"/>
    <row r="58" ht="24.95" customHeight="1" x14ac:dyDescent="0.4"/>
    <row r="59" ht="24.95" customHeight="1" x14ac:dyDescent="0.4"/>
    <row r="60" ht="24.95" customHeight="1" x14ac:dyDescent="0.4"/>
    <row r="61" ht="24.95" customHeight="1" x14ac:dyDescent="0.4"/>
    <row r="62" ht="24.95" customHeight="1" x14ac:dyDescent="0.4"/>
    <row r="63" ht="24.95" customHeight="1" x14ac:dyDescent="0.4"/>
    <row r="64" ht="24.95" customHeight="1" x14ac:dyDescent="0.4"/>
    <row r="65" ht="24.95" customHeight="1" x14ac:dyDescent="0.4"/>
    <row r="66" ht="24.95" customHeight="1" x14ac:dyDescent="0.4"/>
    <row r="67" ht="24.95" customHeight="1" x14ac:dyDescent="0.4"/>
    <row r="68" ht="24.95" customHeight="1" x14ac:dyDescent="0.4"/>
    <row r="69" ht="24.95" customHeight="1" x14ac:dyDescent="0.4"/>
    <row r="70" ht="24.95" customHeight="1" x14ac:dyDescent="0.4"/>
    <row r="71" ht="24.95" customHeight="1" x14ac:dyDescent="0.4"/>
    <row r="72" ht="24.95" customHeight="1" x14ac:dyDescent="0.4"/>
    <row r="73" ht="24.95" customHeight="1" x14ac:dyDescent="0.4"/>
    <row r="74" ht="24.95" customHeight="1" x14ac:dyDescent="0.4"/>
    <row r="75" ht="24.95" customHeight="1" x14ac:dyDescent="0.4"/>
    <row r="76" ht="24.95" customHeight="1" x14ac:dyDescent="0.4"/>
    <row r="77" ht="24.95" customHeight="1" x14ac:dyDescent="0.4"/>
    <row r="78" ht="24.95" customHeight="1" x14ac:dyDescent="0.4"/>
    <row r="79" ht="24.95" customHeight="1" x14ac:dyDescent="0.4"/>
    <row r="80" ht="24.95" customHeight="1" x14ac:dyDescent="0.4"/>
    <row r="81" ht="24.95" customHeight="1" x14ac:dyDescent="0.4"/>
    <row r="82" ht="24.95" customHeight="1" x14ac:dyDescent="0.4"/>
    <row r="83" ht="24.95" customHeight="1" x14ac:dyDescent="0.4"/>
    <row r="84" ht="24.95" customHeight="1" x14ac:dyDescent="0.4"/>
    <row r="85" ht="24.95" customHeight="1" x14ac:dyDescent="0.4"/>
    <row r="86" ht="24.95" customHeight="1" x14ac:dyDescent="0.4"/>
    <row r="87" ht="24.95" customHeight="1" x14ac:dyDescent="0.4"/>
    <row r="88" ht="24.95" customHeight="1" x14ac:dyDescent="0.4"/>
    <row r="89" ht="24.95" customHeight="1" x14ac:dyDescent="0.4"/>
    <row r="90" ht="24.95" customHeight="1" x14ac:dyDescent="0.4"/>
    <row r="91" ht="24.95" customHeight="1" x14ac:dyDescent="0.4"/>
    <row r="92" ht="24.95" customHeight="1" x14ac:dyDescent="0.4"/>
    <row r="93" ht="24.95" customHeight="1" x14ac:dyDescent="0.4"/>
    <row r="94" ht="24.95" customHeight="1" x14ac:dyDescent="0.4"/>
    <row r="95" ht="24.95" customHeight="1" x14ac:dyDescent="0.4"/>
    <row r="96" ht="24.95" customHeight="1" x14ac:dyDescent="0.4"/>
    <row r="97" ht="24.95" customHeight="1" x14ac:dyDescent="0.4"/>
    <row r="98" ht="24.95" customHeight="1" x14ac:dyDescent="0.4"/>
    <row r="99" ht="24.95" customHeight="1" x14ac:dyDescent="0.4"/>
    <row r="100" ht="24.95" customHeight="1" x14ac:dyDescent="0.4"/>
    <row r="101" ht="24.95" customHeight="1" x14ac:dyDescent="0.4"/>
    <row r="102" ht="24.95" customHeight="1" x14ac:dyDescent="0.4"/>
    <row r="103" ht="24.95" customHeight="1" x14ac:dyDescent="0.4"/>
    <row r="104" ht="24.95" customHeight="1" x14ac:dyDescent="0.4"/>
    <row r="105" ht="24.95" customHeight="1" x14ac:dyDescent="0.4"/>
    <row r="106" ht="24.95" customHeight="1" x14ac:dyDescent="0.4"/>
    <row r="107" ht="24.95" customHeight="1" x14ac:dyDescent="0.4"/>
    <row r="108" ht="24.95" customHeight="1" x14ac:dyDescent="0.4"/>
    <row r="109" ht="24.95" customHeight="1" x14ac:dyDescent="0.4"/>
    <row r="110" ht="24.95" customHeight="1" x14ac:dyDescent="0.4"/>
    <row r="111" ht="24.95" customHeight="1" x14ac:dyDescent="0.4"/>
    <row r="112" ht="24.95" customHeight="1" x14ac:dyDescent="0.4"/>
    <row r="113" ht="24.95" customHeight="1" x14ac:dyDescent="0.4"/>
    <row r="114" ht="24.95" customHeight="1" x14ac:dyDescent="0.4"/>
    <row r="115" ht="24.95" customHeight="1" x14ac:dyDescent="0.4"/>
    <row r="116" ht="24.95" customHeight="1" x14ac:dyDescent="0.4"/>
    <row r="117" ht="24.95" customHeight="1" x14ac:dyDescent="0.4"/>
    <row r="118" ht="24.95" customHeight="1" x14ac:dyDescent="0.4"/>
    <row r="119" ht="24.95" customHeight="1" x14ac:dyDescent="0.4"/>
    <row r="120" ht="24.95" customHeight="1" x14ac:dyDescent="0.4"/>
    <row r="121" ht="24.95" customHeight="1" x14ac:dyDescent="0.4"/>
    <row r="122" ht="24.95" customHeight="1" x14ac:dyDescent="0.4"/>
    <row r="123" ht="24.95" customHeight="1" x14ac:dyDescent="0.4"/>
    <row r="124" ht="24.95" customHeight="1" x14ac:dyDescent="0.4"/>
    <row r="125" ht="24.95" customHeight="1" x14ac:dyDescent="0.4"/>
    <row r="126" ht="24.95" customHeight="1" x14ac:dyDescent="0.4"/>
    <row r="127" ht="24.95" customHeight="1" x14ac:dyDescent="0.4"/>
    <row r="128" ht="24.95" customHeight="1" x14ac:dyDescent="0.4"/>
    <row r="129" ht="24.95" customHeight="1" x14ac:dyDescent="0.4"/>
    <row r="130" ht="24.95" customHeight="1" x14ac:dyDescent="0.4"/>
    <row r="131" ht="24.95" customHeight="1" x14ac:dyDescent="0.4"/>
    <row r="132" ht="24.95" customHeight="1" x14ac:dyDescent="0.4"/>
    <row r="133" ht="24.95" customHeight="1" x14ac:dyDescent="0.4"/>
    <row r="134" ht="24.95" customHeight="1" x14ac:dyDescent="0.4"/>
    <row r="135" ht="24.95" customHeight="1" x14ac:dyDescent="0.4"/>
    <row r="136" ht="24.95" customHeight="1" x14ac:dyDescent="0.4"/>
    <row r="137" ht="24.95" customHeight="1" x14ac:dyDescent="0.4"/>
    <row r="138" ht="24.95" customHeight="1" x14ac:dyDescent="0.4"/>
    <row r="139" ht="24.95" customHeight="1" x14ac:dyDescent="0.4"/>
    <row r="140" ht="24.95" customHeight="1" x14ac:dyDescent="0.4"/>
    <row r="141" ht="24.95" customHeight="1" x14ac:dyDescent="0.4"/>
    <row r="142" ht="24.95" customHeight="1" x14ac:dyDescent="0.4"/>
    <row r="143" ht="24.95" customHeight="1" x14ac:dyDescent="0.4"/>
    <row r="144" ht="24.95" customHeight="1" x14ac:dyDescent="0.4"/>
    <row r="145" ht="24.95" customHeight="1" x14ac:dyDescent="0.4"/>
    <row r="146" ht="24.95" customHeight="1" x14ac:dyDescent="0.4"/>
    <row r="147" ht="24.95" customHeight="1" x14ac:dyDescent="0.4"/>
    <row r="148" ht="24.95" customHeight="1" x14ac:dyDescent="0.4"/>
    <row r="149" ht="24.95" customHeight="1" x14ac:dyDescent="0.4"/>
    <row r="150" ht="24.95" customHeight="1" x14ac:dyDescent="0.4"/>
    <row r="151" ht="24.95" customHeight="1" x14ac:dyDescent="0.4"/>
    <row r="152" ht="24.95" customHeight="1" x14ac:dyDescent="0.4"/>
    <row r="153" ht="24.95" customHeight="1" x14ac:dyDescent="0.4"/>
    <row r="154" ht="24.95" customHeight="1" x14ac:dyDescent="0.4"/>
    <row r="155" ht="24.95" customHeight="1" x14ac:dyDescent="0.4"/>
    <row r="156" ht="24.95" customHeight="1" x14ac:dyDescent="0.4"/>
    <row r="157" ht="24.95" customHeight="1" x14ac:dyDescent="0.4"/>
    <row r="158" ht="24.95" customHeight="1" x14ac:dyDescent="0.4"/>
    <row r="159" ht="24.95" customHeight="1" x14ac:dyDescent="0.4"/>
    <row r="160" ht="24.95" customHeight="1" x14ac:dyDescent="0.4"/>
    <row r="161" ht="24.95" customHeight="1" x14ac:dyDescent="0.4"/>
    <row r="162" ht="24.95" customHeight="1" x14ac:dyDescent="0.4"/>
    <row r="163" ht="24.95" customHeight="1" x14ac:dyDescent="0.4"/>
    <row r="164" ht="24.95" customHeight="1" x14ac:dyDescent="0.4"/>
    <row r="165" ht="24.95" customHeight="1" x14ac:dyDescent="0.4"/>
    <row r="166" ht="24.95" customHeight="1" x14ac:dyDescent="0.4"/>
    <row r="167" ht="24.95" customHeight="1" x14ac:dyDescent="0.4"/>
    <row r="168" ht="24.95" customHeight="1" x14ac:dyDescent="0.4"/>
    <row r="169" ht="24.95" customHeight="1" x14ac:dyDescent="0.4"/>
    <row r="170" ht="24.95" customHeight="1" x14ac:dyDescent="0.4"/>
    <row r="171" ht="24.95" customHeight="1" x14ac:dyDescent="0.4"/>
    <row r="172" ht="24.95" customHeight="1" x14ac:dyDescent="0.4"/>
    <row r="173" ht="24.95" customHeight="1" x14ac:dyDescent="0.4"/>
    <row r="174" ht="24.95" customHeight="1" x14ac:dyDescent="0.4"/>
    <row r="175" ht="24.95" customHeight="1" x14ac:dyDescent="0.4"/>
    <row r="176" ht="24.95" customHeight="1" x14ac:dyDescent="0.4"/>
    <row r="177" ht="24.95" customHeight="1" x14ac:dyDescent="0.4"/>
    <row r="178" ht="24.95" customHeight="1" x14ac:dyDescent="0.4"/>
    <row r="179" ht="24.95" customHeight="1" x14ac:dyDescent="0.4"/>
    <row r="180" ht="24.95" customHeight="1" x14ac:dyDescent="0.4"/>
    <row r="181" ht="24.95" customHeight="1" x14ac:dyDescent="0.4"/>
    <row r="182" ht="24.95" customHeight="1" x14ac:dyDescent="0.4"/>
    <row r="183" ht="24.95" customHeight="1" x14ac:dyDescent="0.4"/>
    <row r="184" ht="24.95" customHeight="1" x14ac:dyDescent="0.4"/>
    <row r="185" ht="24.95" customHeight="1" x14ac:dyDescent="0.4"/>
    <row r="186" ht="24.95" customHeight="1" x14ac:dyDescent="0.4"/>
    <row r="187" ht="24.95" customHeight="1" x14ac:dyDescent="0.4"/>
    <row r="188" ht="24.95" customHeight="1" x14ac:dyDescent="0.4"/>
    <row r="189" ht="24.95" customHeight="1" x14ac:dyDescent="0.4"/>
    <row r="190" ht="24.95" customHeight="1" x14ac:dyDescent="0.4"/>
    <row r="191" ht="24.95" customHeight="1" x14ac:dyDescent="0.4"/>
    <row r="192" ht="24.95" customHeight="1" x14ac:dyDescent="0.4"/>
    <row r="193" ht="24.95" customHeight="1" x14ac:dyDescent="0.4"/>
    <row r="194" ht="24.95" customHeight="1" x14ac:dyDescent="0.4"/>
    <row r="195" ht="24.95" customHeight="1" x14ac:dyDescent="0.4"/>
    <row r="196" ht="24.95" customHeight="1" x14ac:dyDescent="0.4"/>
    <row r="197" ht="24.95" customHeight="1" x14ac:dyDescent="0.4"/>
    <row r="198" ht="24.95" customHeight="1" x14ac:dyDescent="0.4"/>
    <row r="199" ht="24.95" customHeight="1" x14ac:dyDescent="0.4"/>
    <row r="200" ht="24.95" customHeight="1" x14ac:dyDescent="0.4"/>
    <row r="201" ht="24.95" customHeight="1" x14ac:dyDescent="0.4"/>
    <row r="202" ht="24.95" customHeight="1" x14ac:dyDescent="0.4"/>
    <row r="203" ht="24.95" customHeight="1" x14ac:dyDescent="0.4"/>
    <row r="204" ht="24.95" customHeight="1" x14ac:dyDescent="0.4"/>
    <row r="205" ht="24.95" customHeight="1" x14ac:dyDescent="0.4"/>
    <row r="206" ht="24.95" customHeight="1" x14ac:dyDescent="0.4"/>
    <row r="207" ht="24.95" customHeight="1" x14ac:dyDescent="0.4"/>
    <row r="208" ht="24.95" customHeight="1" x14ac:dyDescent="0.4"/>
    <row r="209" ht="24.95" customHeight="1" x14ac:dyDescent="0.4"/>
    <row r="210" ht="24.95" customHeight="1" x14ac:dyDescent="0.4"/>
    <row r="211" ht="24.95" customHeight="1" x14ac:dyDescent="0.4"/>
    <row r="212" ht="24.95" customHeight="1" x14ac:dyDescent="0.4"/>
    <row r="213" ht="24.95" customHeight="1" x14ac:dyDescent="0.4"/>
    <row r="214" ht="24.95" customHeight="1" x14ac:dyDescent="0.4"/>
    <row r="215" ht="24.95" customHeight="1" x14ac:dyDescent="0.4"/>
    <row r="216" ht="24.95" customHeight="1" x14ac:dyDescent="0.4"/>
    <row r="217" ht="24.95" customHeight="1" x14ac:dyDescent="0.4"/>
    <row r="218" ht="24.95" customHeight="1" x14ac:dyDescent="0.4"/>
    <row r="219" ht="24.95" customHeight="1" x14ac:dyDescent="0.4"/>
    <row r="220" ht="24.95" customHeight="1" x14ac:dyDescent="0.4"/>
    <row r="221" ht="24.95" customHeight="1" x14ac:dyDescent="0.4"/>
    <row r="222" ht="24.95" customHeight="1" x14ac:dyDescent="0.4"/>
    <row r="223" ht="24.95" customHeight="1" x14ac:dyDescent="0.4"/>
    <row r="224" ht="24.95" customHeight="1" x14ac:dyDescent="0.4"/>
    <row r="225" ht="24.95" customHeight="1" x14ac:dyDescent="0.4"/>
    <row r="226" ht="24.95" customHeight="1" x14ac:dyDescent="0.4"/>
    <row r="227" ht="24.95" customHeight="1" x14ac:dyDescent="0.4"/>
    <row r="228" ht="24.95" customHeight="1" x14ac:dyDescent="0.4"/>
    <row r="229" ht="24.95" customHeight="1" x14ac:dyDescent="0.4"/>
    <row r="230" ht="24.95" customHeight="1" x14ac:dyDescent="0.4"/>
    <row r="231" ht="24.95" customHeight="1" x14ac:dyDescent="0.4"/>
    <row r="232" ht="24.95" customHeight="1" x14ac:dyDescent="0.4"/>
    <row r="233" ht="24.95" customHeight="1" x14ac:dyDescent="0.4"/>
    <row r="234" ht="24.95" customHeight="1" x14ac:dyDescent="0.4"/>
    <row r="235" ht="24.95" customHeight="1" x14ac:dyDescent="0.4"/>
    <row r="236" ht="24.95" customHeight="1" x14ac:dyDescent="0.4"/>
    <row r="237" ht="24.95" customHeight="1" x14ac:dyDescent="0.4"/>
    <row r="238" ht="24.95" customHeight="1" x14ac:dyDescent="0.4"/>
    <row r="239" ht="24.95" customHeight="1" x14ac:dyDescent="0.4"/>
    <row r="240" ht="24.95" customHeight="1" x14ac:dyDescent="0.4"/>
    <row r="241" ht="24.95" customHeight="1" x14ac:dyDescent="0.4"/>
    <row r="242" ht="24.95" customHeight="1" x14ac:dyDescent="0.4"/>
    <row r="243" ht="24.95" customHeight="1" x14ac:dyDescent="0.4"/>
    <row r="244" ht="24.95" customHeight="1" x14ac:dyDescent="0.4"/>
    <row r="245" ht="24.95" customHeight="1" x14ac:dyDescent="0.4"/>
    <row r="246" ht="24.95" customHeight="1" x14ac:dyDescent="0.4"/>
    <row r="247" ht="24.95" customHeight="1" x14ac:dyDescent="0.4"/>
    <row r="248" ht="24.95" customHeight="1" x14ac:dyDescent="0.4"/>
    <row r="249" ht="24.95" customHeight="1" x14ac:dyDescent="0.4"/>
    <row r="250" ht="24.95" customHeight="1" x14ac:dyDescent="0.4"/>
    <row r="251" ht="24.95" customHeight="1" x14ac:dyDescent="0.4"/>
    <row r="252" ht="24.95" customHeight="1" x14ac:dyDescent="0.4"/>
    <row r="253" ht="24.95" customHeight="1" x14ac:dyDescent="0.4"/>
    <row r="254" ht="24.95" customHeight="1" x14ac:dyDescent="0.4"/>
    <row r="255" ht="24.95" customHeight="1" x14ac:dyDescent="0.4"/>
    <row r="256" ht="24.95" customHeight="1" x14ac:dyDescent="0.4"/>
    <row r="257" ht="24.95" customHeight="1" x14ac:dyDescent="0.4"/>
    <row r="258" ht="24.95" customHeight="1" x14ac:dyDescent="0.4"/>
    <row r="259" ht="24.95" customHeight="1" x14ac:dyDescent="0.4"/>
    <row r="260" ht="24.95" customHeight="1" x14ac:dyDescent="0.4"/>
    <row r="261" ht="24.95" customHeight="1" x14ac:dyDescent="0.4"/>
    <row r="262" ht="24.95" customHeight="1" x14ac:dyDescent="0.4"/>
    <row r="263" ht="24.95" customHeight="1" x14ac:dyDescent="0.4"/>
    <row r="264" ht="24.95" customHeight="1" x14ac:dyDescent="0.4"/>
    <row r="265" ht="24.95" customHeight="1" x14ac:dyDescent="0.4"/>
  </sheetData>
  <mergeCells count="29">
    <mergeCell ref="A2:V2"/>
    <mergeCell ref="P25:Q25"/>
    <mergeCell ref="T36:U36"/>
    <mergeCell ref="T37:V37"/>
    <mergeCell ref="P26:R26"/>
    <mergeCell ref="F35:I35"/>
    <mergeCell ref="K35:N35"/>
    <mergeCell ref="K36:N36"/>
    <mergeCell ref="P35:R35"/>
    <mergeCell ref="P36:R36"/>
    <mergeCell ref="F36:I36"/>
    <mergeCell ref="F25:I25"/>
    <mergeCell ref="K25:N25"/>
    <mergeCell ref="F12:I12"/>
    <mergeCell ref="K12:N12"/>
    <mergeCell ref="N4:O4"/>
    <mergeCell ref="P4:V4"/>
    <mergeCell ref="F24:I24"/>
    <mergeCell ref="K24:N24"/>
    <mergeCell ref="P24:Q24"/>
    <mergeCell ref="F22:I22"/>
    <mergeCell ref="F13:I13"/>
    <mergeCell ref="K13:N13"/>
    <mergeCell ref="P13:Q13"/>
    <mergeCell ref="P23:Q23"/>
    <mergeCell ref="F23:I23"/>
    <mergeCell ref="K22:N22"/>
    <mergeCell ref="K23:N23"/>
    <mergeCell ref="P14:R14"/>
  </mergeCells>
  <phoneticPr fontId="2"/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財務状況チェック表</vt:lpstr>
      <vt:lpstr>財務状況チェック表!Print_Area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2024-01-15T23:47:14Z</dcterms:modified>
</cp:coreProperties>
</file>