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X:\03_補助金関係\就学前教育・保育施設整備交付金（令和５年度～）\R7私立保育所等の改築に係る補助\"/>
    </mc:Choice>
  </mc:AlternateContent>
  <xr:revisionPtr revIDLastSave="0" documentId="8_{56D40E45-69EE-4867-9985-FF555BDEA448}" xr6:coauthVersionLast="36" xr6:coauthVersionMax="36" xr10:uidLastSave="{00000000-0000-0000-0000-000000000000}"/>
  <bookViews>
    <workbookView xWindow="-108" yWindow="-108" windowWidth="23256" windowHeight="12576" tabRatio="589" xr2:uid="{00000000-000D-0000-FFFF-FFFF00000000}"/>
  </bookViews>
  <sheets>
    <sheet name="協議書" sheetId="13" r:id="rId1"/>
    <sheet name="協議書２" sheetId="15" r:id="rId2"/>
    <sheet name="協議書 (記入例)" sheetId="26" r:id="rId3"/>
    <sheet name="協議書２ (記入例)" sheetId="25" r:id="rId4"/>
  </sheets>
  <definedNames>
    <definedName name="_xlnm.Print_Area" localSheetId="0">協議書!$A$1:$BO$60</definedName>
    <definedName name="_xlnm.Print_Area" localSheetId="2">'協議書 (記入例)'!$A$1:$BO$59</definedName>
    <definedName name="_xlnm.Print_Area" localSheetId="1">協議書２!$A$1:$BS$52</definedName>
    <definedName name="_xlnm.Print_Area" localSheetId="3">'協議書２ (記入例)'!$A$1:$BS$52</definedName>
  </definedNames>
  <calcPr calcId="191029"/>
</workbook>
</file>

<file path=xl/calcChain.xml><?xml version="1.0" encoding="utf-8"?>
<calcChain xmlns="http://schemas.openxmlformats.org/spreadsheetml/2006/main">
  <c r="BH11" i="26" l="1"/>
  <c r="BH12" i="13"/>
  <c r="AH57" i="26"/>
  <c r="AA51" i="26"/>
  <c r="L57" i="26" s="1"/>
  <c r="L58" i="26" s="1"/>
  <c r="AH41" i="26"/>
  <c r="L41" i="26"/>
  <c r="AH40" i="26"/>
  <c r="L40" i="26"/>
  <c r="AD3" i="15"/>
  <c r="H3" i="15"/>
  <c r="AH42" i="26" l="1"/>
  <c r="L42" i="26"/>
  <c r="L43" i="26" s="1"/>
  <c r="AH42" i="13"/>
  <c r="AH41" i="13"/>
  <c r="L42" i="13"/>
  <c r="L41" i="13"/>
  <c r="AH58" i="13"/>
  <c r="AA52" i="13"/>
  <c r="L58" i="13" s="1"/>
  <c r="L59" i="13" s="1"/>
  <c r="L43" i="13" l="1"/>
  <c r="AH43" i="13"/>
  <c r="L44" i="13" s="1"/>
  <c r="BC7" i="15" l="1"/>
  <c r="BC6" i="15"/>
  <c r="AB9" i="15"/>
  <c r="AB7" i="15"/>
  <c r="AB6" i="15"/>
  <c r="BE47" i="15"/>
  <c r="BE49" i="25"/>
  <c r="BE47" i="25"/>
  <c r="BC7" i="25"/>
  <c r="BC6" i="25"/>
  <c r="AB9" i="25"/>
  <c r="AB7" i="25"/>
  <c r="AB6" i="25"/>
  <c r="AF49" i="25"/>
  <c r="U20" i="25"/>
  <c r="AY18" i="25"/>
  <c r="U17" i="25"/>
  <c r="AY16" i="25"/>
  <c r="AY15" i="25"/>
  <c r="U30" i="25" l="1"/>
  <c r="U20" i="15"/>
  <c r="U30" i="15" s="1"/>
  <c r="U17" i="15"/>
  <c r="BE49" i="15" l="1"/>
  <c r="AY29" i="15" l="1"/>
  <c r="AY19" i="15"/>
  <c r="AY18" i="15"/>
  <c r="AY16" i="15"/>
  <c r="AY15" i="15"/>
</calcChain>
</file>

<file path=xl/sharedStrings.xml><?xml version="1.0" encoding="utf-8"?>
<sst xmlns="http://schemas.openxmlformats.org/spreadsheetml/2006/main" count="664" uniqueCount="241">
  <si>
    <t>施設種別</t>
    <rPh sb="0" eb="2">
      <t>シセツ</t>
    </rPh>
    <rPh sb="2" eb="4">
      <t>シュベツ</t>
    </rPh>
    <phoneticPr fontId="2"/>
  </si>
  <si>
    <t>整備区分</t>
    <rPh sb="0" eb="2">
      <t>セイビ</t>
    </rPh>
    <rPh sb="2" eb="4">
      <t>クブン</t>
    </rPh>
    <phoneticPr fontId="2"/>
  </si>
  <si>
    <t>施 設 名</t>
    <rPh sb="0" eb="1">
      <t>ホドコ</t>
    </rPh>
    <rPh sb="2" eb="3">
      <t>セツ</t>
    </rPh>
    <rPh sb="4" eb="5">
      <t>メイ</t>
    </rPh>
    <phoneticPr fontId="2"/>
  </si>
  <si>
    <t>施行計画</t>
    <rPh sb="0" eb="2">
      <t>シコウ</t>
    </rPh>
    <rPh sb="2" eb="4">
      <t>ケイカク</t>
    </rPh>
    <phoneticPr fontId="2"/>
  </si>
  <si>
    <t>完成予定年月日</t>
    <rPh sb="0" eb="2">
      <t>カンセイ</t>
    </rPh>
    <rPh sb="2" eb="4">
      <t>ヨテイ</t>
    </rPh>
    <rPh sb="4" eb="7">
      <t>ネンガッピ</t>
    </rPh>
    <phoneticPr fontId="2"/>
  </si>
  <si>
    <t>区分</t>
    <rPh sb="0" eb="2">
      <t>クブン</t>
    </rPh>
    <phoneticPr fontId="2"/>
  </si>
  <si>
    <t>施設</t>
    <rPh sb="0" eb="2">
      <t>シセツ</t>
    </rPh>
    <phoneticPr fontId="2"/>
  </si>
  <si>
    <t>計</t>
    <rPh sb="0" eb="1">
      <t>ケイ</t>
    </rPh>
    <phoneticPr fontId="2"/>
  </si>
  <si>
    <t>資金内訳</t>
    <rPh sb="0" eb="2">
      <t>シキン</t>
    </rPh>
    <rPh sb="2" eb="4">
      <t>ウチワケ</t>
    </rPh>
    <phoneticPr fontId="2"/>
  </si>
  <si>
    <t>千円</t>
    <rPh sb="0" eb="2">
      <t>センエン</t>
    </rPh>
    <phoneticPr fontId="2"/>
  </si>
  <si>
    <t>一般財源</t>
    <rPh sb="0" eb="2">
      <t>イッパン</t>
    </rPh>
    <rPh sb="2" eb="4">
      <t>ザイゲン</t>
    </rPh>
    <phoneticPr fontId="2"/>
  </si>
  <si>
    <t>地方単独補助</t>
    <rPh sb="0" eb="2">
      <t>チホウ</t>
    </rPh>
    <rPh sb="2" eb="4">
      <t>タンドク</t>
    </rPh>
    <rPh sb="4" eb="6">
      <t>ホジョ</t>
    </rPh>
    <phoneticPr fontId="2"/>
  </si>
  <si>
    <t>総事業費</t>
    <rPh sb="0" eb="4">
      <t>ソウジギョウヒ</t>
    </rPh>
    <phoneticPr fontId="2"/>
  </si>
  <si>
    <t>設置者負担</t>
    <rPh sb="0" eb="2">
      <t>セッチ</t>
    </rPh>
    <rPh sb="2" eb="3">
      <t>シャ</t>
    </rPh>
    <rPh sb="3" eb="5">
      <t>フタン</t>
    </rPh>
    <phoneticPr fontId="2"/>
  </si>
  <si>
    <t>年次計画</t>
    <rPh sb="0" eb="2">
      <t>ネンジ</t>
    </rPh>
    <rPh sb="2" eb="4">
      <t>ケイカク</t>
    </rPh>
    <phoneticPr fontId="2"/>
  </si>
  <si>
    <t>着工予定年月日</t>
    <rPh sb="0" eb="2">
      <t>チャッコウ</t>
    </rPh>
    <rPh sb="2" eb="4">
      <t>ヨテイ</t>
    </rPh>
    <rPh sb="4" eb="7">
      <t>ネンガッピ</t>
    </rPh>
    <phoneticPr fontId="2"/>
  </si>
  <si>
    <t>地　方　債</t>
    <rPh sb="0" eb="1">
      <t>チ</t>
    </rPh>
    <rPh sb="2" eb="3">
      <t>ホウ</t>
    </rPh>
    <rPh sb="4" eb="5">
      <t>サイ</t>
    </rPh>
    <phoneticPr fontId="2"/>
  </si>
  <si>
    <t>寄　付　金</t>
    <rPh sb="0" eb="1">
      <t>キ</t>
    </rPh>
    <rPh sb="2" eb="3">
      <t>ヅケ</t>
    </rPh>
    <rPh sb="4" eb="5">
      <t>キン</t>
    </rPh>
    <phoneticPr fontId="2"/>
  </si>
  <si>
    <t>整備後</t>
    <rPh sb="0" eb="2">
      <t>セイビ</t>
    </rPh>
    <rPh sb="2" eb="3">
      <t>ゴ</t>
    </rPh>
    <phoneticPr fontId="2"/>
  </si>
  <si>
    <t>定員</t>
    <rPh sb="0" eb="2">
      <t>テイイン</t>
    </rPh>
    <phoneticPr fontId="2"/>
  </si>
  <si>
    <t>医　務　室</t>
    <rPh sb="0" eb="1">
      <t>イ</t>
    </rPh>
    <rPh sb="2" eb="3">
      <t>ツトム</t>
    </rPh>
    <rPh sb="4" eb="5">
      <t>シツ</t>
    </rPh>
    <phoneticPr fontId="2"/>
  </si>
  <si>
    <t>便　　　所</t>
    <rPh sb="0" eb="1">
      <t>ビン</t>
    </rPh>
    <rPh sb="4" eb="5">
      <t>トコロ</t>
    </rPh>
    <phoneticPr fontId="2"/>
  </si>
  <si>
    <t>調　理　室</t>
    <rPh sb="0" eb="1">
      <t>チョウ</t>
    </rPh>
    <rPh sb="2" eb="3">
      <t>リ</t>
    </rPh>
    <rPh sb="4" eb="5">
      <t>シツ</t>
    </rPh>
    <phoneticPr fontId="2"/>
  </si>
  <si>
    <t>㎡</t>
    <phoneticPr fontId="2"/>
  </si>
  <si>
    <t>最低基準適合状況（整備後）</t>
    <rPh sb="0" eb="2">
      <t>サイテイ</t>
    </rPh>
    <rPh sb="2" eb="4">
      <t>キジュン</t>
    </rPh>
    <rPh sb="4" eb="6">
      <t>テキゴウ</t>
    </rPh>
    <rPh sb="6" eb="8">
      <t>ジョウキョウ</t>
    </rPh>
    <rPh sb="9" eb="11">
      <t>セイビ</t>
    </rPh>
    <rPh sb="11" eb="12">
      <t>ゴ</t>
    </rPh>
    <phoneticPr fontId="2"/>
  </si>
  <si>
    <t>遊　戯　室</t>
    <rPh sb="0" eb="1">
      <t>ユウ</t>
    </rPh>
    <rPh sb="2" eb="3">
      <t>ギ</t>
    </rPh>
    <rPh sb="4" eb="5">
      <t>シツ</t>
    </rPh>
    <phoneticPr fontId="2"/>
  </si>
  <si>
    <t>ほ ふ く 室</t>
    <rPh sb="6" eb="7">
      <t>シツ</t>
    </rPh>
    <phoneticPr fontId="2"/>
  </si>
  <si>
    <t>合　　　　　　計</t>
    <rPh sb="0" eb="1">
      <t>ゴウ</t>
    </rPh>
    <rPh sb="7" eb="8">
      <t>ケイ</t>
    </rPh>
    <phoneticPr fontId="2"/>
  </si>
  <si>
    <t>延　面　積</t>
    <rPh sb="0" eb="1">
      <t>ノ</t>
    </rPh>
    <rPh sb="2" eb="3">
      <t>メン</t>
    </rPh>
    <rPh sb="4" eb="5">
      <t>セキ</t>
    </rPh>
    <phoneticPr fontId="2"/>
  </si>
  <si>
    <t>用地の状況</t>
    <rPh sb="0" eb="1">
      <t>ヨウ</t>
    </rPh>
    <rPh sb="1" eb="2">
      <t>チ</t>
    </rPh>
    <rPh sb="3" eb="5">
      <t>ジョウキョウ</t>
    </rPh>
    <phoneticPr fontId="2"/>
  </si>
  <si>
    <t>開所予定年月日</t>
    <rPh sb="0" eb="2">
      <t>カイショ</t>
    </rPh>
    <rPh sb="2" eb="4">
      <t>ヨテイ</t>
    </rPh>
    <rPh sb="4" eb="7">
      <t>ネンガッピ</t>
    </rPh>
    <phoneticPr fontId="2"/>
  </si>
  <si>
    <t>建物延面積及び構造</t>
    <rPh sb="0" eb="2">
      <t>タテモノ</t>
    </rPh>
    <rPh sb="2" eb="3">
      <t>ノ</t>
    </rPh>
    <rPh sb="3" eb="5">
      <t>メンセキ</t>
    </rPh>
    <rPh sb="5" eb="6">
      <t>オヨ</t>
    </rPh>
    <rPh sb="7" eb="9">
      <t>コウゾウ</t>
    </rPh>
    <phoneticPr fontId="2"/>
  </si>
  <si>
    <t>定　　員</t>
    <rPh sb="0" eb="1">
      <t>サダム</t>
    </rPh>
    <rPh sb="3" eb="4">
      <t>イン</t>
    </rPh>
    <phoneticPr fontId="2"/>
  </si>
  <si>
    <t>交付金</t>
    <rPh sb="0" eb="2">
      <t>コウフ</t>
    </rPh>
    <rPh sb="2" eb="3">
      <t>キン</t>
    </rPh>
    <phoneticPr fontId="2"/>
  </si>
  <si>
    <t xml:space="preserve">（移転前）
</t>
    <rPh sb="1" eb="3">
      <t>イテン</t>
    </rPh>
    <rPh sb="3" eb="4">
      <t>マエ</t>
    </rPh>
    <phoneticPr fontId="2"/>
  </si>
  <si>
    <t>整備前</t>
    <rPh sb="0" eb="2">
      <t>セイビ</t>
    </rPh>
    <rPh sb="2" eb="3">
      <t>マエ</t>
    </rPh>
    <phoneticPr fontId="2"/>
  </si>
  <si>
    <t>階</t>
    <rPh sb="0" eb="1">
      <t>カイ</t>
    </rPh>
    <phoneticPr fontId="2"/>
  </si>
  <si>
    <t>造</t>
    <rPh sb="0" eb="1">
      <t>ツク</t>
    </rPh>
    <phoneticPr fontId="2"/>
  </si>
  <si>
    <t>現在</t>
    <rPh sb="0" eb="2">
      <t>ゲンザイ</t>
    </rPh>
    <phoneticPr fontId="2"/>
  </si>
  <si>
    <t>名</t>
    <rPh sb="0" eb="1">
      <t>メイ</t>
    </rPh>
    <phoneticPr fontId="2"/>
  </si>
  <si>
    <t>年度</t>
    <rPh sb="0" eb="2">
      <t>ネンド</t>
    </rPh>
    <phoneticPr fontId="2"/>
  </si>
  <si>
    <t>年）</t>
    <rPh sb="0" eb="1">
      <t>トシ</t>
    </rPh>
    <phoneticPr fontId="2"/>
  </si>
  <si>
    <t>年</t>
    <rPh sb="0" eb="1">
      <t>ネン</t>
    </rPh>
    <phoneticPr fontId="2"/>
  </si>
  <si>
    <t>月</t>
    <rPh sb="0" eb="1">
      <t>ガツ</t>
    </rPh>
    <phoneticPr fontId="2"/>
  </si>
  <si>
    <t>日</t>
    <rPh sb="0" eb="1">
      <t>ニチ</t>
    </rPh>
    <phoneticPr fontId="2"/>
  </si>
  <si>
    <t>点</t>
    <rPh sb="0" eb="1">
      <t>テン</t>
    </rPh>
    <phoneticPr fontId="2"/>
  </si>
  <si>
    <t>買収予定</t>
    <rPh sb="0" eb="2">
      <t>バイシュウ</t>
    </rPh>
    <rPh sb="2" eb="4">
      <t>ヨテイ</t>
    </rPh>
    <phoneticPr fontId="2"/>
  </si>
  <si>
    <t>月）</t>
    <rPh sb="0" eb="1">
      <t>ガツ</t>
    </rPh>
    <phoneticPr fontId="2"/>
  </si>
  <si>
    <t>有・無</t>
    <rPh sb="0" eb="1">
      <t>ア</t>
    </rPh>
    <rPh sb="2" eb="3">
      <t>ナ</t>
    </rPh>
    <phoneticPr fontId="2"/>
  </si>
  <si>
    <t>借地</t>
    <rPh sb="0" eb="2">
      <t>シャクチ</t>
    </rPh>
    <phoneticPr fontId="2"/>
  </si>
  <si>
    <t>地上権</t>
    <rPh sb="0" eb="3">
      <t>チジョウケン</t>
    </rPh>
    <phoneticPr fontId="2"/>
  </si>
  <si>
    <t>賃借権</t>
    <rPh sb="0" eb="3">
      <t>チンシャクケン</t>
    </rPh>
    <phoneticPr fontId="2"/>
  </si>
  <si>
    <t>（借用の相手</t>
    <rPh sb="1" eb="3">
      <t>シャクヨウ</t>
    </rPh>
    <rPh sb="4" eb="6">
      <t>アイテ</t>
    </rPh>
    <phoneticPr fontId="2"/>
  </si>
  <si>
    <t xml:space="preserve"> 財産処分承認申請の必要の有無</t>
    <rPh sb="1" eb="3">
      <t>ザイサン</t>
    </rPh>
    <rPh sb="3" eb="5">
      <t>ショブン</t>
    </rPh>
    <rPh sb="5" eb="7">
      <t>ショウニン</t>
    </rPh>
    <rPh sb="7" eb="9">
      <t>シンセイ</t>
    </rPh>
    <rPh sb="10" eb="12">
      <t>ヒツヨウ</t>
    </rPh>
    <rPh sb="13" eb="15">
      <t>ウム</t>
    </rPh>
    <phoneticPr fontId="2"/>
  </si>
  <si>
    <t xml:space="preserve"> 国庫補助の有無</t>
    <rPh sb="1" eb="3">
      <t>コッコ</t>
    </rPh>
    <rPh sb="3" eb="5">
      <t>ホジョ</t>
    </rPh>
    <rPh sb="6" eb="8">
      <t>ウム</t>
    </rPh>
    <phoneticPr fontId="2"/>
  </si>
  <si>
    <t>当初</t>
    <rPh sb="0" eb="2">
      <t>トウショ</t>
    </rPh>
    <phoneticPr fontId="2"/>
  </si>
  <si>
    <t>補正（</t>
    <rPh sb="0" eb="2">
      <t>ホセイ</t>
    </rPh>
    <phoneticPr fontId="2"/>
  </si>
  <si>
    <t xml:space="preserve">用地未決定の場合における手続きの状況
</t>
    <rPh sb="0" eb="2">
      <t>ヨウチ</t>
    </rPh>
    <rPh sb="2" eb="5">
      <t>ミケッテイ</t>
    </rPh>
    <rPh sb="6" eb="8">
      <t>バアイ</t>
    </rPh>
    <rPh sb="12" eb="14">
      <t>テツヅキ</t>
    </rPh>
    <rPh sb="16" eb="18">
      <t>ジョウキョウ</t>
    </rPh>
    <phoneticPr fontId="2"/>
  </si>
  <si>
    <t xml:space="preserve">用地について（地域住民との調整状況・環境等）
</t>
    <rPh sb="0" eb="2">
      <t>ヨウチ</t>
    </rPh>
    <rPh sb="7" eb="9">
      <t>チイキ</t>
    </rPh>
    <rPh sb="9" eb="11">
      <t>ジュウミン</t>
    </rPh>
    <rPh sb="13" eb="15">
      <t>チョウセイ</t>
    </rPh>
    <rPh sb="15" eb="17">
      <t>ジョウキョウ</t>
    </rPh>
    <rPh sb="18" eb="20">
      <t>カンキョウ</t>
    </rPh>
    <rPh sb="20" eb="21">
      <t>トウ</t>
    </rPh>
    <phoneticPr fontId="2"/>
  </si>
  <si>
    <t>（</t>
    <phoneticPr fontId="2"/>
  </si>
  <si>
    <t>）</t>
    <phoneticPr fontId="2"/>
  </si>
  <si>
    <t>％）</t>
    <phoneticPr fontId="2"/>
  </si>
  <si>
    <t>契約予定年月日</t>
    <phoneticPr fontId="2"/>
  </si>
  <si>
    <t>％</t>
    <phoneticPr fontId="2"/>
  </si>
  <si>
    <t>(        )</t>
    <phoneticPr fontId="2"/>
  </si>
  <si>
    <t>児童年齢別内訳</t>
    <rPh sb="0" eb="2">
      <t>ジドウ</t>
    </rPh>
    <rPh sb="2" eb="4">
      <t>ネンレイ</t>
    </rPh>
    <rPh sb="4" eb="5">
      <t>ベツ</t>
    </rPh>
    <rPh sb="5" eb="7">
      <t>ウチワケ</t>
    </rPh>
    <phoneticPr fontId="2"/>
  </si>
  <si>
    <t>年齢</t>
    <rPh sb="0" eb="2">
      <t>ネンレイ</t>
    </rPh>
    <phoneticPr fontId="2"/>
  </si>
  <si>
    <t>合　計</t>
    <rPh sb="0" eb="1">
      <t>ゴウ</t>
    </rPh>
    <rPh sb="2" eb="3">
      <t>ケイ</t>
    </rPh>
    <phoneticPr fontId="2"/>
  </si>
  <si>
    <t>現　在</t>
    <rPh sb="0" eb="1">
      <t>ウツツ</t>
    </rPh>
    <rPh sb="2" eb="3">
      <t>ザイ</t>
    </rPh>
    <phoneticPr fontId="2"/>
  </si>
  <si>
    <t>現員</t>
    <rPh sb="0" eb="1">
      <t>ゲン</t>
    </rPh>
    <rPh sb="1" eb="2">
      <t>イン</t>
    </rPh>
    <phoneticPr fontId="2"/>
  </si>
  <si>
    <t>入所率（現員／定員）</t>
    <rPh sb="0" eb="2">
      <t>ニュウショ</t>
    </rPh>
    <rPh sb="2" eb="3">
      <t>リツ</t>
    </rPh>
    <rPh sb="4" eb="6">
      <t>ゲンイン</t>
    </rPh>
    <rPh sb="7" eb="9">
      <t>テイイン</t>
    </rPh>
    <phoneticPr fontId="2"/>
  </si>
  <si>
    <t>%</t>
    <phoneticPr fontId="2"/>
  </si>
  <si>
    <t>一時預かり事業を行う場合の人数</t>
    <rPh sb="0" eb="2">
      <t>イチジ</t>
    </rPh>
    <rPh sb="2" eb="3">
      <t>アズ</t>
    </rPh>
    <rPh sb="5" eb="7">
      <t>ジギョウ</t>
    </rPh>
    <rPh sb="8" eb="9">
      <t>オコナ</t>
    </rPh>
    <rPh sb="10" eb="12">
      <t>バアイ</t>
    </rPh>
    <rPh sb="13" eb="15">
      <t>ニンズウ</t>
    </rPh>
    <phoneticPr fontId="2"/>
  </si>
  <si>
    <t>区　　　分</t>
    <rPh sb="0" eb="1">
      <t>ク</t>
    </rPh>
    <rPh sb="4" eb="5">
      <t>ブン</t>
    </rPh>
    <phoneticPr fontId="2"/>
  </si>
  <si>
    <t>適合状況</t>
    <rPh sb="0" eb="2">
      <t>テキゴウ</t>
    </rPh>
    <rPh sb="2" eb="4">
      <t>ジョウキョウ</t>
    </rPh>
    <phoneticPr fontId="2"/>
  </si>
  <si>
    <t>最　　低　　基　　準　　面　　積　　等</t>
    <rPh sb="0" eb="1">
      <t>サイ</t>
    </rPh>
    <rPh sb="3" eb="4">
      <t>テイ</t>
    </rPh>
    <rPh sb="6" eb="7">
      <t>モト</t>
    </rPh>
    <rPh sb="9" eb="10">
      <t>ジュン</t>
    </rPh>
    <rPh sb="12" eb="13">
      <t>メン</t>
    </rPh>
    <rPh sb="15" eb="16">
      <t>セキ</t>
    </rPh>
    <rPh sb="18" eb="19">
      <t>トウ</t>
    </rPh>
    <phoneticPr fontId="2"/>
  </si>
  <si>
    <t>乳　児　室</t>
    <rPh sb="0" eb="1">
      <t>チチ</t>
    </rPh>
    <rPh sb="2" eb="3">
      <t>コ</t>
    </rPh>
    <rPh sb="4" eb="5">
      <t>シツ</t>
    </rPh>
    <phoneticPr fontId="2"/>
  </si>
  <si>
    <t>㎡</t>
    <phoneticPr fontId="2"/>
  </si>
  <si>
    <t>　1.65㎡×２歳未満児定員数</t>
    <rPh sb="8" eb="11">
      <t>サイミマン</t>
    </rPh>
    <rPh sb="11" eb="12">
      <t>ジ</t>
    </rPh>
    <rPh sb="12" eb="14">
      <t>テイイン</t>
    </rPh>
    <rPh sb="14" eb="15">
      <t>スウ</t>
    </rPh>
    <phoneticPr fontId="2"/>
  </si>
  <si>
    <t>（</t>
    <phoneticPr fontId="2"/>
  </si>
  <si>
    <t>人）＝</t>
    <rPh sb="0" eb="1">
      <t>ニン</t>
    </rPh>
    <phoneticPr fontId="2"/>
  </si>
  <si>
    <t>㎡</t>
    <phoneticPr fontId="2"/>
  </si>
  <si>
    <t>　 3.3㎡×２歳未満児定員数</t>
    <rPh sb="8" eb="11">
      <t>サイミマン</t>
    </rPh>
    <rPh sb="11" eb="12">
      <t>ジ</t>
    </rPh>
    <rPh sb="12" eb="14">
      <t>テイイン</t>
    </rPh>
    <rPh sb="14" eb="15">
      <t>スウ</t>
    </rPh>
    <phoneticPr fontId="2"/>
  </si>
  <si>
    <t>（</t>
    <phoneticPr fontId="2"/>
  </si>
  <si>
    <t>小　　計</t>
    <rPh sb="0" eb="1">
      <t>ショウ</t>
    </rPh>
    <rPh sb="3" eb="4">
      <t>ケイ</t>
    </rPh>
    <phoneticPr fontId="2"/>
  </si>
  <si>
    <t>（　適 ・ 否　）</t>
    <rPh sb="2" eb="3">
      <t>テキ</t>
    </rPh>
    <rPh sb="6" eb="7">
      <t>ヒ</t>
    </rPh>
    <phoneticPr fontId="2"/>
  </si>
  <si>
    <t>保　育　室</t>
    <rPh sb="0" eb="1">
      <t>タモツ</t>
    </rPh>
    <rPh sb="2" eb="3">
      <t>イク</t>
    </rPh>
    <rPh sb="4" eb="5">
      <t>シツ</t>
    </rPh>
    <phoneticPr fontId="2"/>
  </si>
  <si>
    <t>　1.98㎡×２歳以上児定員数</t>
    <rPh sb="8" eb="11">
      <t>サイイジョウ</t>
    </rPh>
    <rPh sb="11" eb="12">
      <t>ジ</t>
    </rPh>
    <rPh sb="12" eb="14">
      <t>テイイン</t>
    </rPh>
    <rPh sb="14" eb="15">
      <t>スウ</t>
    </rPh>
    <phoneticPr fontId="2"/>
  </si>
  <si>
    <t>　 3.3㎡×２歳以上児定員数</t>
    <rPh sb="8" eb="11">
      <t>サイイジョウ</t>
    </rPh>
    <rPh sb="11" eb="12">
      <t>ジ</t>
    </rPh>
    <rPh sb="12" eb="14">
      <t>テイイン</t>
    </rPh>
    <rPh sb="14" eb="15">
      <t>スウ</t>
    </rPh>
    <phoneticPr fontId="2"/>
  </si>
  <si>
    <t>そ　の　他</t>
    <rPh sb="4" eb="5">
      <t>ホカ</t>
    </rPh>
    <phoneticPr fontId="2"/>
  </si>
  <si>
    <t>　　地域子育て支援相談室</t>
    <rPh sb="2" eb="4">
      <t>チイキ</t>
    </rPh>
    <rPh sb="4" eb="6">
      <t>コソダ</t>
    </rPh>
    <rPh sb="7" eb="9">
      <t>シエン</t>
    </rPh>
    <rPh sb="9" eb="12">
      <t>ソウダンシツ</t>
    </rPh>
    <phoneticPr fontId="2"/>
  </si>
  <si>
    <t>病児・病後児保育事業（病児型・病後児型）を行う場合の人数</t>
    <rPh sb="0" eb="1">
      <t>ヤマイ</t>
    </rPh>
    <rPh sb="1" eb="2">
      <t>ジ</t>
    </rPh>
    <rPh sb="3" eb="5">
      <t>ビョウゴ</t>
    </rPh>
    <rPh sb="5" eb="6">
      <t>ジ</t>
    </rPh>
    <rPh sb="6" eb="8">
      <t>ホイク</t>
    </rPh>
    <rPh sb="8" eb="10">
      <t>ジギョウ</t>
    </rPh>
    <rPh sb="11" eb="13">
      <t>ビョウジ</t>
    </rPh>
    <rPh sb="13" eb="14">
      <t>ガタ</t>
    </rPh>
    <rPh sb="15" eb="17">
      <t>ビョウゴ</t>
    </rPh>
    <rPh sb="17" eb="18">
      <t>ジ</t>
    </rPh>
    <rPh sb="18" eb="19">
      <t>カタ</t>
    </rPh>
    <rPh sb="21" eb="22">
      <t>オコナ</t>
    </rPh>
    <rPh sb="23" eb="25">
      <t>バアイ</t>
    </rPh>
    <rPh sb="26" eb="28">
      <t>ニンズウ</t>
    </rPh>
    <phoneticPr fontId="2"/>
  </si>
  <si>
    <t>（　　　　　　　　　　）を行う場合の人数</t>
    <rPh sb="13" eb="14">
      <t>オコナ</t>
    </rPh>
    <rPh sb="15" eb="17">
      <t>バアイ</t>
    </rPh>
    <rPh sb="18" eb="20">
      <t>ニンズウ</t>
    </rPh>
    <phoneticPr fontId="2"/>
  </si>
  <si>
    <t>　　屋外遊戯場</t>
    <rPh sb="2" eb="4">
      <t>オクガイ</t>
    </rPh>
    <rPh sb="4" eb="7">
      <t>ユウギジョウ</t>
    </rPh>
    <phoneticPr fontId="2"/>
  </si>
  <si>
    <t>　　その他（　　　　　　　　　　　）</t>
    <rPh sb="4" eb="5">
      <t>タ</t>
    </rPh>
    <phoneticPr fontId="2"/>
  </si>
  <si>
    <t>　</t>
    <phoneticPr fontId="2"/>
  </si>
  <si>
    <t>　屋　外　遊　戯　場　（適・否）</t>
    <phoneticPr fontId="2"/>
  </si>
  <si>
    <t>保育に必要な用具　　（適・否）</t>
    <phoneticPr fontId="2"/>
  </si>
  <si>
    <t>　　病児・病後児保育室
　　（病児型・病後児型）</t>
    <rPh sb="2" eb="4">
      <t>ビョウジ</t>
    </rPh>
    <rPh sb="5" eb="7">
      <t>ビョウゴ</t>
    </rPh>
    <rPh sb="7" eb="8">
      <t>ジ</t>
    </rPh>
    <rPh sb="8" eb="10">
      <t>ホイク</t>
    </rPh>
    <rPh sb="10" eb="11">
      <t>シツ</t>
    </rPh>
    <rPh sb="15" eb="17">
      <t>ビョウジ</t>
    </rPh>
    <rPh sb="17" eb="18">
      <t>ガタ</t>
    </rPh>
    <rPh sb="19" eb="21">
      <t>ビョウゴ</t>
    </rPh>
    <rPh sb="21" eb="22">
      <t>ジ</t>
    </rPh>
    <rPh sb="22" eb="23">
      <t>カタ</t>
    </rPh>
    <phoneticPr fontId="2"/>
  </si>
  <si>
    <t>　　一時預かり保育室</t>
    <rPh sb="2" eb="4">
      <t>イチジ</t>
    </rPh>
    <rPh sb="4" eb="5">
      <t>アズ</t>
    </rPh>
    <rPh sb="7" eb="9">
      <t>ホイク</t>
    </rPh>
    <rPh sb="9" eb="10">
      <t>シツ</t>
    </rPh>
    <phoneticPr fontId="2"/>
  </si>
  <si>
    <t>設置主体の予算措置状況</t>
  </si>
  <si>
    <t>医療機構等借入</t>
    <rPh sb="0" eb="2">
      <t>イリョウ</t>
    </rPh>
    <rPh sb="2" eb="4">
      <t>キコウ</t>
    </rPh>
    <rPh sb="4" eb="5">
      <t>トウ</t>
    </rPh>
    <rPh sb="5" eb="7">
      <t>カリイレ</t>
    </rPh>
    <phoneticPr fontId="2"/>
  </si>
  <si>
    <t>支給認定区分別
内訳</t>
    <rPh sb="0" eb="2">
      <t>シキュウ</t>
    </rPh>
    <rPh sb="2" eb="4">
      <t>ニンテイ</t>
    </rPh>
    <rPh sb="4" eb="6">
      <t>クブン</t>
    </rPh>
    <rPh sb="6" eb="7">
      <t>ベツ</t>
    </rPh>
    <rPh sb="8" eb="10">
      <t>ウチワケ</t>
    </rPh>
    <phoneticPr fontId="2"/>
  </si>
  <si>
    <t>支給認定こども</t>
    <rPh sb="0" eb="2">
      <t>シキュウ</t>
    </rPh>
    <rPh sb="2" eb="4">
      <t>ニンテイ</t>
    </rPh>
    <phoneticPr fontId="2"/>
  </si>
  <si>
    <t>1号</t>
    <rPh sb="1" eb="2">
      <t>ゴウ</t>
    </rPh>
    <phoneticPr fontId="2"/>
  </si>
  <si>
    <t>2号</t>
    <rPh sb="1" eb="2">
      <t>ゴウ</t>
    </rPh>
    <phoneticPr fontId="2"/>
  </si>
  <si>
    <t>3号</t>
    <rPh sb="1" eb="2">
      <t>ゴウ</t>
    </rPh>
    <phoneticPr fontId="2"/>
  </si>
  <si>
    <t>整備前の定員内訳</t>
    <rPh sb="0" eb="2">
      <t>セイビ</t>
    </rPh>
    <rPh sb="2" eb="3">
      <t>マエ</t>
    </rPh>
    <rPh sb="4" eb="6">
      <t>テイイン</t>
    </rPh>
    <rPh sb="6" eb="8">
      <t>ウチワケ</t>
    </rPh>
    <phoneticPr fontId="2"/>
  </si>
  <si>
    <t>整備後の定員内訳</t>
    <rPh sb="0" eb="2">
      <t>セイビ</t>
    </rPh>
    <rPh sb="2" eb="3">
      <t>ゴ</t>
    </rPh>
    <rPh sb="4" eb="6">
      <t>テイイン</t>
    </rPh>
    <rPh sb="6" eb="8">
      <t>ウチワケ</t>
    </rPh>
    <phoneticPr fontId="2"/>
  </si>
  <si>
    <t>定員に占める1号子どもの割合</t>
    <rPh sb="0" eb="2">
      <t>テイイン</t>
    </rPh>
    <rPh sb="3" eb="4">
      <t>シ</t>
    </rPh>
    <rPh sb="7" eb="8">
      <t>ゴウ</t>
    </rPh>
    <rPh sb="8" eb="9">
      <t>コ</t>
    </rPh>
    <rPh sb="12" eb="14">
      <t>ワリアイ</t>
    </rPh>
    <phoneticPr fontId="2"/>
  </si>
  <si>
    <t>％</t>
    <phoneticPr fontId="2"/>
  </si>
  <si>
    <t>（按分率の算出方法）</t>
    <rPh sb="1" eb="3">
      <t>アンブン</t>
    </rPh>
    <rPh sb="3" eb="4">
      <t>リツ</t>
    </rPh>
    <rPh sb="5" eb="7">
      <t>サンシュツ</t>
    </rPh>
    <rPh sb="7" eb="9">
      <t>ホウホウ</t>
    </rPh>
    <phoneticPr fontId="2"/>
  </si>
  <si>
    <t>危険地区指定の有無</t>
    <rPh sb="0" eb="2">
      <t>キケン</t>
    </rPh>
    <rPh sb="2" eb="4">
      <t>チク</t>
    </rPh>
    <rPh sb="4" eb="6">
      <t>シテイ</t>
    </rPh>
    <rPh sb="7" eb="9">
      <t>ウム</t>
    </rPh>
    <phoneticPr fontId="2"/>
  </si>
  <si>
    <t>千円</t>
    <phoneticPr fontId="2"/>
  </si>
  <si>
    <t>総事業費（c)</t>
    <rPh sb="0" eb="3">
      <t>ソウジギョウ</t>
    </rPh>
    <rPh sb="3" eb="4">
      <t>ヒ</t>
    </rPh>
    <phoneticPr fontId="2"/>
  </si>
  <si>
    <t>定員に占める2・3号子どもの割合</t>
    <rPh sb="0" eb="2">
      <t>テイイン</t>
    </rPh>
    <rPh sb="3" eb="4">
      <t>シ</t>
    </rPh>
    <rPh sb="9" eb="10">
      <t>ゴウ</t>
    </rPh>
    <rPh sb="10" eb="11">
      <t>コ</t>
    </rPh>
    <rPh sb="14" eb="16">
      <t>ワリアイ</t>
    </rPh>
    <phoneticPr fontId="2"/>
  </si>
  <si>
    <t>所 在 地</t>
    <rPh sb="0" eb="1">
      <t>トコロ</t>
    </rPh>
    <rPh sb="2" eb="3">
      <t>ザイ</t>
    </rPh>
    <rPh sb="4" eb="5">
      <t>チ</t>
    </rPh>
    <phoneticPr fontId="2"/>
  </si>
  <si>
    <t>財産処分の種類</t>
    <phoneticPr fontId="2"/>
  </si>
  <si>
    <t>定期借地権</t>
    <rPh sb="0" eb="2">
      <t>テイキ</t>
    </rPh>
    <rPh sb="2" eb="5">
      <t>シャクチケン</t>
    </rPh>
    <phoneticPr fontId="2"/>
  </si>
  <si>
    <t>大規模修繕</t>
    <phoneticPr fontId="2"/>
  </si>
  <si>
    <t>市町村の予算措置状況</t>
    <rPh sb="0" eb="3">
      <t>シチョウソン</t>
    </rPh>
    <rPh sb="1" eb="3">
      <t>チョウソン</t>
    </rPh>
    <rPh sb="8" eb="10">
      <t>ジョウキョウ</t>
    </rPh>
    <phoneticPr fontId="2"/>
  </si>
  <si>
    <t>市町村
負担額</t>
    <rPh sb="0" eb="3">
      <t>シチョウソン</t>
    </rPh>
    <rPh sb="4" eb="6">
      <t>フタン</t>
    </rPh>
    <rPh sb="6" eb="7">
      <t>ガク</t>
    </rPh>
    <phoneticPr fontId="2"/>
  </si>
  <si>
    <t>寄付金その他の収入額 (d)</t>
    <rPh sb="0" eb="3">
      <t>キフキン</t>
    </rPh>
    <rPh sb="5" eb="6">
      <t>タ</t>
    </rPh>
    <rPh sb="7" eb="9">
      <t>シュウニュウ</t>
    </rPh>
    <rPh sb="9" eb="10">
      <t>ガク</t>
    </rPh>
    <phoneticPr fontId="2"/>
  </si>
  <si>
    <t>対象経費の実支出予定額 (b)</t>
    <rPh sb="0" eb="2">
      <t>タイショウ</t>
    </rPh>
    <rPh sb="2" eb="4">
      <t>ケイヒ</t>
    </rPh>
    <rPh sb="5" eb="6">
      <t>ジツ</t>
    </rPh>
    <rPh sb="6" eb="8">
      <t>シシュツ</t>
    </rPh>
    <rPh sb="8" eb="10">
      <t>ヨテイ</t>
    </rPh>
    <rPh sb="10" eb="11">
      <t>ガク</t>
    </rPh>
    <phoneticPr fontId="2"/>
  </si>
  <si>
    <t>工事の際の職員・園児の安全性確保の方法</t>
    <rPh sb="0" eb="2">
      <t>コウジ</t>
    </rPh>
    <rPh sb="3" eb="4">
      <t>サイ</t>
    </rPh>
    <rPh sb="5" eb="7">
      <t>ショクイン</t>
    </rPh>
    <rPh sb="8" eb="10">
      <t>エンジ</t>
    </rPh>
    <rPh sb="11" eb="14">
      <t>アンゼンセイ</t>
    </rPh>
    <rPh sb="14" eb="16">
      <t>カクホ</t>
    </rPh>
    <rPh sb="17" eb="19">
      <t>ホウホウ</t>
    </rPh>
    <phoneticPr fontId="2"/>
  </si>
  <si>
    <t>アスベストの使用の有無</t>
    <rPh sb="6" eb="8">
      <t>シヨウ</t>
    </rPh>
    <rPh sb="9" eb="11">
      <t>ウム</t>
    </rPh>
    <phoneticPr fontId="2"/>
  </si>
  <si>
    <t>関係法令・必要手続きの確認状況</t>
    <rPh sb="0" eb="2">
      <t>カンケイ</t>
    </rPh>
    <rPh sb="2" eb="4">
      <t>ホウレイ</t>
    </rPh>
    <rPh sb="5" eb="7">
      <t>ヒツヨウ</t>
    </rPh>
    <rPh sb="7" eb="9">
      <t>テツヅ</t>
    </rPh>
    <rPh sb="11" eb="13">
      <t>カクニン</t>
    </rPh>
    <rPh sb="13" eb="15">
      <t>ジョウキョウ</t>
    </rPh>
    <phoneticPr fontId="2"/>
  </si>
  <si>
    <t>アスベスト対策の状況</t>
    <rPh sb="5" eb="7">
      <t>タイサク</t>
    </rPh>
    <rPh sb="8" eb="10">
      <t>ジョウキョウ</t>
    </rPh>
    <phoneticPr fontId="2"/>
  </si>
  <si>
    <t>令和</t>
    <rPh sb="0" eb="2">
      <t>レイワ</t>
    </rPh>
    <phoneticPr fontId="2"/>
  </si>
  <si>
    <t>（</t>
    <phoneticPr fontId="2"/>
  </si>
  <si>
    <t>Is/Iw</t>
    <phoneticPr fontId="2"/>
  </si>
  <si>
    <t>□</t>
    <phoneticPr fontId="2"/>
  </si>
  <si>
    <t>石綿則</t>
    <phoneticPr fontId="2"/>
  </si>
  <si>
    <t>大防法</t>
    <rPh sb="0" eb="3">
      <t>タイボウホウボウホウ</t>
    </rPh>
    <phoneticPr fontId="2"/>
  </si>
  <si>
    <t>☑</t>
    <phoneticPr fontId="2"/>
  </si>
  <si>
    <t>使用されている</t>
    <rPh sb="0" eb="2">
      <t>シヨウ</t>
    </rPh>
    <phoneticPr fontId="2"/>
  </si>
  <si>
    <t>□</t>
    <phoneticPr fontId="2"/>
  </si>
  <si>
    <t>使用されていない</t>
    <rPh sb="0" eb="2">
      <t>シヨウ</t>
    </rPh>
    <phoneticPr fontId="2"/>
  </si>
  <si>
    <t>確認済みである</t>
    <phoneticPr fontId="2"/>
  </si>
  <si>
    <t>アスベスト使用建物における工事着工前の必要手続きの予定</t>
    <rPh sb="5" eb="7">
      <t>シヨウ</t>
    </rPh>
    <rPh sb="7" eb="9">
      <t>タテモノ</t>
    </rPh>
    <rPh sb="13" eb="15">
      <t>コウジ</t>
    </rPh>
    <rPh sb="15" eb="17">
      <t>チャッコウ</t>
    </rPh>
    <rPh sb="17" eb="18">
      <t>マエ</t>
    </rPh>
    <rPh sb="19" eb="21">
      <t>ヒツヨウ</t>
    </rPh>
    <rPh sb="21" eb="23">
      <t>テツヅ</t>
    </rPh>
    <rPh sb="25" eb="27">
      <t>ヨテイ</t>
    </rPh>
    <phoneticPr fontId="2"/>
  </si>
  <si>
    <t>特定粉じん排出等作業届出の提出</t>
    <phoneticPr fontId="2"/>
  </si>
  <si>
    <t>工事着手にかかる事前届出の実施</t>
    <rPh sb="0" eb="2">
      <t>コウジ</t>
    </rPh>
    <rPh sb="2" eb="4">
      <t>チャクシュ</t>
    </rPh>
    <rPh sb="8" eb="10">
      <t>ジゼン</t>
    </rPh>
    <rPh sb="10" eb="11">
      <t>トド</t>
    </rPh>
    <rPh sb="11" eb="12">
      <t>デ</t>
    </rPh>
    <rPh sb="13" eb="15">
      <t>ジッシ</t>
    </rPh>
    <phoneticPr fontId="2"/>
  </si>
  <si>
    <t>申請者</t>
    <rPh sb="0" eb="3">
      <t>シンセイシャ</t>
    </rPh>
    <phoneticPr fontId="2"/>
  </si>
  <si>
    <t xml:space="preserve">（移転後）
</t>
    <rPh sb="1" eb="3">
      <t>イテン</t>
    </rPh>
    <rPh sb="3" eb="4">
      <t>ゴ</t>
    </rPh>
    <phoneticPr fontId="2"/>
  </si>
  <si>
    <t>（その他、予定があれば記載）</t>
    <rPh sb="3" eb="4">
      <t>タ</t>
    </rPh>
    <rPh sb="5" eb="7">
      <t>ヨテイ</t>
    </rPh>
    <rPh sb="11" eb="13">
      <t>キサイ</t>
    </rPh>
    <phoneticPr fontId="2"/>
  </si>
  <si>
    <t>担当者・連絡先</t>
    <rPh sb="0" eb="3">
      <t>タントウシャ</t>
    </rPh>
    <rPh sb="4" eb="7">
      <t>レンラクサキ</t>
    </rPh>
    <phoneticPr fontId="2"/>
  </si>
  <si>
    <t>代　表　者</t>
    <rPh sb="0" eb="1">
      <t>ヨ</t>
    </rPh>
    <rPh sb="2" eb="3">
      <t>オモテ</t>
    </rPh>
    <rPh sb="4" eb="5">
      <t>モノ</t>
    </rPh>
    <phoneticPr fontId="2"/>
  </si>
  <si>
    <t>法　人　名</t>
    <rPh sb="0" eb="1">
      <t>ホウ</t>
    </rPh>
    <rPh sb="2" eb="3">
      <t>ヒト</t>
    </rPh>
    <rPh sb="4" eb="5">
      <t>メイ</t>
    </rPh>
    <phoneticPr fontId="2"/>
  </si>
  <si>
    <t>耐震化</t>
    <rPh sb="0" eb="3">
      <t>タイシンカ</t>
    </rPh>
    <phoneticPr fontId="2"/>
  </si>
  <si>
    <t>老朽化</t>
    <rPh sb="0" eb="3">
      <t>ロウキュウカ</t>
    </rPh>
    <phoneticPr fontId="2"/>
  </si>
  <si>
    <t>防災・減災</t>
    <rPh sb="0" eb="2">
      <t>ボウサイ</t>
    </rPh>
    <rPh sb="3" eb="5">
      <t>ゲンサイ</t>
    </rPh>
    <phoneticPr fontId="2"/>
  </si>
  <si>
    <t>改　築</t>
    <rPh sb="0" eb="1">
      <t>カイ</t>
    </rPh>
    <rPh sb="2" eb="3">
      <t>チク</t>
    </rPh>
    <phoneticPr fontId="2"/>
  </si>
  <si>
    <t>令和　　年　　月　　日</t>
    <rPh sb="0" eb="2">
      <t>レイワ</t>
    </rPh>
    <rPh sb="4" eb="5">
      <t>ネン</t>
    </rPh>
    <rPh sb="7" eb="8">
      <t>ガツ</t>
    </rPh>
    <rPh sb="10" eb="11">
      <t>ニチ</t>
    </rPh>
    <phoneticPr fontId="2"/>
  </si>
  <si>
    <t>施設種別</t>
    <rPh sb="0" eb="2">
      <t>シセツ</t>
    </rPh>
    <rPh sb="2" eb="4">
      <t>シュベツ</t>
    </rPh>
    <phoneticPr fontId="2"/>
  </si>
  <si>
    <t>工事（修繕）の内容・施設整備を必要とする理由</t>
    <rPh sb="0" eb="2">
      <t>コウジ</t>
    </rPh>
    <rPh sb="3" eb="5">
      <t>シュウゼン</t>
    </rPh>
    <rPh sb="7" eb="9">
      <t>ナイヨウ</t>
    </rPh>
    <phoneticPr fontId="2"/>
  </si>
  <si>
    <t>幼保連携型認定こども園</t>
    <rPh sb="0" eb="7">
      <t>ヨウホレンケイガタニンテイ</t>
    </rPh>
    <rPh sb="10" eb="11">
      <t>エン</t>
    </rPh>
    <phoneticPr fontId="2"/>
  </si>
  <si>
    <t>○○こども園</t>
    <phoneticPr fontId="2"/>
  </si>
  <si>
    <t>幼保連携型認定こども園</t>
    <rPh sb="0" eb="7">
      <t>ヨウホレンケイガタニンテイ</t>
    </rPh>
    <rPh sb="10" eb="11">
      <t>エン</t>
    </rPh>
    <phoneticPr fontId="2"/>
  </si>
  <si>
    <t>保育所</t>
    <rPh sb="0" eb="3">
      <t>ホイクショ</t>
    </rPh>
    <phoneticPr fontId="2"/>
  </si>
  <si>
    <t>その他</t>
    <rPh sb="2" eb="3">
      <t>タ</t>
    </rPh>
    <phoneticPr fontId="2"/>
  </si>
  <si>
    <r>
      <rPr>
        <b/>
        <sz val="9"/>
        <rFont val="ＭＳ ゴシック"/>
        <family val="3"/>
        <charset val="128"/>
      </rPr>
      <t>（フリガナ）</t>
    </r>
    <r>
      <rPr>
        <sz val="11"/>
        <rFont val="ＭＳ ゴシック"/>
        <family val="3"/>
        <charset val="128"/>
      </rPr>
      <t xml:space="preserve">
施 設 名</t>
    </r>
    <rPh sb="7" eb="8">
      <t>ホドコ</t>
    </rPh>
    <rPh sb="9" eb="10">
      <t>セツ</t>
    </rPh>
    <rPh sb="11" eb="12">
      <t>メイ</t>
    </rPh>
    <phoneticPr fontId="2"/>
  </si>
  <si>
    <t>令和</t>
    <rPh sb="0" eb="2">
      <t>レイワ</t>
    </rPh>
    <phoneticPr fontId="2"/>
  </si>
  <si>
    <t>％～令和</t>
    <rPh sb="2" eb="4">
      <t>レイワ</t>
    </rPh>
    <phoneticPr fontId="2"/>
  </si>
  <si>
    <t>㎡ ⇒ 整備後</t>
    <rPh sb="4" eb="6">
      <t>セイビ</t>
    </rPh>
    <rPh sb="6" eb="7">
      <t>ゴ</t>
    </rPh>
    <phoneticPr fontId="2"/>
  </si>
  <si>
    <t>造 ⇒ 整備後</t>
    <rPh sb="0" eb="1">
      <t>ツク</t>
    </rPh>
    <rPh sb="4" eb="6">
      <t>セイビ</t>
    </rPh>
    <rPh sb="6" eb="7">
      <t>ゴ</t>
    </rPh>
    <phoneticPr fontId="2"/>
  </si>
  <si>
    <t>単年度(令和</t>
    <rPh sb="0" eb="3">
      <t>タンネンド</t>
    </rPh>
    <rPh sb="4" eb="6">
      <t>レイワ</t>
    </rPh>
    <phoneticPr fontId="2"/>
  </si>
  <si>
    <t>継　続(令和</t>
    <rPh sb="0" eb="1">
      <t>ツギ</t>
    </rPh>
    <rPh sb="2" eb="3">
      <t>ゾク</t>
    </rPh>
    <rPh sb="4" eb="6">
      <t>レイワ</t>
    </rPh>
    <phoneticPr fontId="2"/>
  </si>
  <si>
    <t>年度</t>
    <rPh sb="0" eb="2">
      <t>ネンド</t>
    </rPh>
    <phoneticPr fontId="2"/>
  </si>
  <si>
    <t>(経過年数</t>
    <rPh sb="1" eb="3">
      <t>ケイカ</t>
    </rPh>
    <rPh sb="3" eb="5">
      <t>ネンスウ</t>
    </rPh>
    <phoneticPr fontId="2"/>
  </si>
  <si>
    <t>年度)</t>
    <rPh sb="0" eb="2">
      <t>ネンド</t>
    </rPh>
    <phoneticPr fontId="2"/>
  </si>
  <si>
    <t>千円)</t>
    <rPh sb="0" eb="2">
      <t>センエン</t>
    </rPh>
    <phoneticPr fontId="2"/>
  </si>
  <si>
    <t>）</t>
    <phoneticPr fontId="2"/>
  </si>
  <si>
    <t>年</t>
    <rPh sb="0" eb="1">
      <t>ネン</t>
    </rPh>
    <phoneticPr fontId="2"/>
  </si>
  <si>
    <t>月</t>
    <rPh sb="0" eb="1">
      <t>ガツ</t>
    </rPh>
    <phoneticPr fontId="2"/>
  </si>
  <si>
    <t>日予定</t>
    <rPh sb="0" eb="3">
      <t>ニチヨテイ</t>
    </rPh>
    <phoneticPr fontId="2"/>
  </si>
  <si>
    <t>事前調査日</t>
    <rPh sb="0" eb="2">
      <t>ジゼン</t>
    </rPh>
    <rPh sb="2" eb="4">
      <t>チョウサ</t>
    </rPh>
    <rPh sb="4" eb="5">
      <t>ビ</t>
    </rPh>
    <phoneticPr fontId="2"/>
  </si>
  <si>
    <t>日</t>
    <rPh sb="0" eb="1">
      <t>ヒ</t>
    </rPh>
    <phoneticPr fontId="2"/>
  </si>
  <si>
    <r>
      <rPr>
        <b/>
        <sz val="9"/>
        <rFont val="ＭＳ ゴシック"/>
        <family val="3"/>
        <charset val="128"/>
      </rPr>
      <t>（フリガナ）</t>
    </r>
    <r>
      <rPr>
        <b/>
        <sz val="11"/>
        <rFont val="ＭＳ ゴシック"/>
        <family val="3"/>
        <charset val="128"/>
      </rPr>
      <t xml:space="preserve">
</t>
    </r>
    <r>
      <rPr>
        <sz val="11"/>
        <rFont val="ＭＳ ゴシック"/>
        <family val="3"/>
        <charset val="128"/>
      </rPr>
      <t>法人名</t>
    </r>
    <rPh sb="7" eb="9">
      <t>ホウジン</t>
    </rPh>
    <rPh sb="9" eb="10">
      <t>メイ</t>
    </rPh>
    <phoneticPr fontId="2"/>
  </si>
  <si>
    <t>社会福祉法人</t>
    <rPh sb="0" eb="4">
      <t>シャカイフクシ</t>
    </rPh>
    <rPh sb="4" eb="6">
      <t>ホウジン</t>
    </rPh>
    <phoneticPr fontId="2"/>
  </si>
  <si>
    <t>学校法人</t>
    <rPh sb="0" eb="4">
      <t>ガッコウホウジン</t>
    </rPh>
    <phoneticPr fontId="2"/>
  </si>
  <si>
    <t>法人種別</t>
    <rPh sb="0" eb="2">
      <t>ホウジン</t>
    </rPh>
    <rPh sb="2" eb="4">
      <t>シュベツ</t>
    </rPh>
    <phoneticPr fontId="2"/>
  </si>
  <si>
    <t xml:space="preserve"> ⇒ 増減</t>
  </si>
  <si>
    <t>既存施設
の状況</t>
    <rPh sb="0" eb="2">
      <t>キゾン</t>
    </rPh>
    <rPh sb="2" eb="4">
      <t>シセツ</t>
    </rPh>
    <rPh sb="6" eb="8">
      <t>ジョウキョウ</t>
    </rPh>
    <phoneticPr fontId="2"/>
  </si>
  <si>
    <t>※「有」「無」を記入し、「有」の場合は
（　）に「年度」「金額」を記入</t>
    <rPh sb="2" eb="3">
      <t>ア</t>
    </rPh>
    <rPh sb="5" eb="6">
      <t>ナ</t>
    </rPh>
    <rPh sb="8" eb="10">
      <t>キニュウ</t>
    </rPh>
    <rPh sb="13" eb="14">
      <t>ア</t>
    </rPh>
    <rPh sb="16" eb="18">
      <t>バアイ</t>
    </rPh>
    <rPh sb="25" eb="27">
      <t>ネンド</t>
    </rPh>
    <rPh sb="29" eb="31">
      <t>キンガク</t>
    </rPh>
    <rPh sb="33" eb="35">
      <t>キニュウ</t>
    </rPh>
    <phoneticPr fontId="2"/>
  </si>
  <si>
    <t>※「有」「無」を記入し、「有」の場合は
（　）に「解体」「転用」「その他」を記入</t>
    <rPh sb="2" eb="3">
      <t>ア</t>
    </rPh>
    <rPh sb="5" eb="6">
      <t>ナ</t>
    </rPh>
    <rPh sb="8" eb="10">
      <t>キニュウ</t>
    </rPh>
    <rPh sb="13" eb="14">
      <t>ア</t>
    </rPh>
    <rPh sb="16" eb="18">
      <t>バアイ</t>
    </rPh>
    <rPh sb="25" eb="27">
      <t>カイタイ</t>
    </rPh>
    <rPh sb="29" eb="31">
      <t>テンヨウ</t>
    </rPh>
    <rPh sb="35" eb="36">
      <t>ホカ</t>
    </rPh>
    <rPh sb="38" eb="40">
      <t>キニュウ</t>
    </rPh>
    <phoneticPr fontId="2"/>
  </si>
  <si>
    <t>（</t>
    <phoneticPr fontId="2"/>
  </si>
  <si>
    <t>　建築年度</t>
    <rPh sb="1" eb="3">
      <t>ケンチク</t>
    </rPh>
    <rPh sb="3" eb="5">
      <t>ネンド</t>
    </rPh>
    <phoneticPr fontId="2"/>
  </si>
  <si>
    <t>　老朽度</t>
    <rPh sb="1" eb="3">
      <t>ロウキュウ</t>
    </rPh>
    <rPh sb="3" eb="4">
      <t>ド</t>
    </rPh>
    <phoneticPr fontId="2"/>
  </si>
  <si>
    <t>　耐震診断</t>
    <rPh sb="1" eb="3">
      <t>タイシン</t>
    </rPh>
    <rPh sb="3" eb="5">
      <t>シンダン</t>
    </rPh>
    <phoneticPr fontId="2"/>
  </si>
  <si>
    <t>　現存率</t>
    <rPh sb="1" eb="3">
      <t>ゲンゾン</t>
    </rPh>
    <rPh sb="3" eb="4">
      <t>リツ</t>
    </rPh>
    <phoneticPr fontId="2"/>
  </si>
  <si>
    <t>（令和　　年　　月　　日）</t>
    <rPh sb="1" eb="3">
      <t>レイワ</t>
    </rPh>
    <rPh sb="5" eb="6">
      <t>ネン</t>
    </rPh>
    <rPh sb="8" eb="9">
      <t>ガツ</t>
    </rPh>
    <rPh sb="11" eb="12">
      <t>ニチ</t>
    </rPh>
    <phoneticPr fontId="2"/>
  </si>
  <si>
    <t>所　有</t>
    <rPh sb="0" eb="1">
      <t>ショ</t>
    </rPh>
    <rPh sb="2" eb="3">
      <t>アリ</t>
    </rPh>
    <phoneticPr fontId="2"/>
  </si>
  <si>
    <t>無償貸与　）</t>
    <rPh sb="0" eb="2">
      <t>ムショウ</t>
    </rPh>
    <rPh sb="2" eb="4">
      <t>タイヨ</t>
    </rPh>
    <phoneticPr fontId="2"/>
  </si>
  <si>
    <t>　</t>
    <phoneticPr fontId="2"/>
  </si>
  <si>
    <t>幼稚園型認定こども園</t>
    <rPh sb="0" eb="4">
      <t>ヨウチエンガタ</t>
    </rPh>
    <rPh sb="4" eb="6">
      <t>ニンテイ</t>
    </rPh>
    <rPh sb="9" eb="10">
      <t>エン</t>
    </rPh>
    <phoneticPr fontId="2"/>
  </si>
  <si>
    <t>令和６年度  認可保育所等改築・大規模修繕協議書</t>
    <rPh sb="0" eb="2">
      <t>レイワ</t>
    </rPh>
    <rPh sb="3" eb="5">
      <t>ネンド</t>
    </rPh>
    <rPh sb="7" eb="9">
      <t>ニンカ</t>
    </rPh>
    <rPh sb="9" eb="11">
      <t>ホイク</t>
    </rPh>
    <rPh sb="11" eb="12">
      <t>ショ</t>
    </rPh>
    <rPh sb="12" eb="13">
      <t>トウ</t>
    </rPh>
    <rPh sb="13" eb="15">
      <t>カイチク</t>
    </rPh>
    <rPh sb="16" eb="19">
      <t>ダイキボ</t>
    </rPh>
    <rPh sb="19" eb="21">
      <t>シュウゼン</t>
    </rPh>
    <rPh sb="21" eb="23">
      <t>キョウギ</t>
    </rPh>
    <rPh sb="23" eb="24">
      <t>ショ</t>
    </rPh>
    <phoneticPr fontId="2"/>
  </si>
  <si>
    <t>(c-d)×補助率 （e）</t>
    <rPh sb="6" eb="9">
      <t>ホジョリツ</t>
    </rPh>
    <phoneticPr fontId="2"/>
  </si>
  <si>
    <t>実支出予定額(b)
×補助率 (f)</t>
    <rPh sb="0" eb="1">
      <t>ジツ</t>
    </rPh>
    <rPh sb="1" eb="3">
      <t>シシュツ</t>
    </rPh>
    <rPh sb="3" eb="6">
      <t>ヨテイガク</t>
    </rPh>
    <rPh sb="11" eb="14">
      <t>ホジョリツ</t>
    </rPh>
    <phoneticPr fontId="2"/>
  </si>
  <si>
    <t>(e)と(f)を比較して
小さい方(g)</t>
    <rPh sb="8" eb="10">
      <t>ヒカク</t>
    </rPh>
    <rPh sb="13" eb="14">
      <t>チイ</t>
    </rPh>
    <rPh sb="16" eb="17">
      <t>ホウ</t>
    </rPh>
    <phoneticPr fontId="2"/>
  </si>
  <si>
    <t>総計(g')</t>
    <rPh sb="0" eb="2">
      <t>ソウケイ</t>
    </rPh>
    <phoneticPr fontId="2"/>
  </si>
  <si>
    <t>施設整備区分</t>
    <rPh sb="0" eb="1">
      <t>ホドコ</t>
    </rPh>
    <rPh sb="1" eb="2">
      <t>セツ</t>
    </rPh>
    <rPh sb="2" eb="3">
      <t>ヒトシ</t>
    </rPh>
    <rPh sb="3" eb="4">
      <t>ビ</t>
    </rPh>
    <rPh sb="4" eb="5">
      <t>ク</t>
    </rPh>
    <rPh sb="5" eb="6">
      <t>ブン</t>
    </rPh>
    <phoneticPr fontId="2"/>
  </si>
  <si>
    <t>交付基準額</t>
    <rPh sb="0" eb="2">
      <t>コウフ</t>
    </rPh>
    <rPh sb="2" eb="5">
      <t>キジュンガク</t>
    </rPh>
    <phoneticPr fontId="2"/>
  </si>
  <si>
    <t>保育所等</t>
    <rPh sb="0" eb="2">
      <t>ホイク</t>
    </rPh>
    <rPh sb="2" eb="3">
      <t>ジョ</t>
    </rPh>
    <rPh sb="3" eb="4">
      <t>トウ</t>
    </rPh>
    <phoneticPr fontId="2"/>
  </si>
  <si>
    <t>教育部分</t>
    <rPh sb="0" eb="2">
      <t>キョウイク</t>
    </rPh>
    <rPh sb="2" eb="4">
      <t>ブブン</t>
    </rPh>
    <phoneticPr fontId="2"/>
  </si>
  <si>
    <t>(定員等)</t>
    <rPh sb="1" eb="3">
      <t>テイイン</t>
    </rPh>
    <rPh sb="3" eb="4">
      <t>トウ</t>
    </rPh>
    <phoneticPr fontId="2"/>
  </si>
  <si>
    <t>(計算式等)</t>
    <rPh sb="1" eb="4">
      <t>ケイサンシキ</t>
    </rPh>
    <rPh sb="4" eb="5">
      <t>トウ</t>
    </rPh>
    <phoneticPr fontId="2"/>
  </si>
  <si>
    <t>(基準額)</t>
    <rPh sb="1" eb="4">
      <t>キジュンガク</t>
    </rPh>
    <phoneticPr fontId="2"/>
  </si>
  <si>
    <t>本体</t>
    <rPh sb="0" eb="2">
      <t>ホンタイ</t>
    </rPh>
    <phoneticPr fontId="2"/>
  </si>
  <si>
    <t>特殊附帯工事費</t>
    <rPh sb="6" eb="7">
      <t>ヒ</t>
    </rPh>
    <phoneticPr fontId="2"/>
  </si>
  <si>
    <t>地域の余裕スペース活用促進加算</t>
    <rPh sb="0" eb="2">
      <t>チイキ</t>
    </rPh>
    <rPh sb="3" eb="5">
      <t>ヨユウ</t>
    </rPh>
    <rPh sb="9" eb="11">
      <t>カツヨウ</t>
    </rPh>
    <rPh sb="11" eb="13">
      <t>ソクシン</t>
    </rPh>
    <rPh sb="13" eb="15">
      <t>カサン</t>
    </rPh>
    <phoneticPr fontId="2"/>
  </si>
  <si>
    <t>設計料加算</t>
    <phoneticPr fontId="2"/>
  </si>
  <si>
    <t>開設準備費加算</t>
    <rPh sb="0" eb="2">
      <t>カイセツ</t>
    </rPh>
    <rPh sb="2" eb="5">
      <t>ジュンビヒ</t>
    </rPh>
    <rPh sb="5" eb="7">
      <t>カサン</t>
    </rPh>
    <phoneticPr fontId="2"/>
  </si>
  <si>
    <t>土地借料加算</t>
    <rPh sb="0" eb="2">
      <t>トチ</t>
    </rPh>
    <rPh sb="2" eb="4">
      <t>シャクリョウ</t>
    </rPh>
    <rPh sb="4" eb="6">
      <t>カサン</t>
    </rPh>
    <phoneticPr fontId="2"/>
  </si>
  <si>
    <t>定期借地権設定のための一時金加算</t>
    <rPh sb="0" eb="2">
      <t>テイキ</t>
    </rPh>
    <rPh sb="2" eb="4">
      <t>シャクチ</t>
    </rPh>
    <rPh sb="4" eb="5">
      <t>ケン</t>
    </rPh>
    <rPh sb="5" eb="7">
      <t>セッテイ</t>
    </rPh>
    <rPh sb="11" eb="14">
      <t>イチジキン</t>
    </rPh>
    <rPh sb="14" eb="16">
      <t>カサン</t>
    </rPh>
    <phoneticPr fontId="2"/>
  </si>
  <si>
    <t>解体撤去工事費</t>
    <rPh sb="0" eb="1">
      <t>カイ</t>
    </rPh>
    <rPh sb="1" eb="2">
      <t>カラダ</t>
    </rPh>
    <rPh sb="2" eb="4">
      <t>テッキョ</t>
    </rPh>
    <rPh sb="4" eb="6">
      <t>コウジ</t>
    </rPh>
    <rPh sb="6" eb="7">
      <t>ヒ</t>
    </rPh>
    <phoneticPr fontId="2"/>
  </si>
  <si>
    <t>仮設施設整備工事費</t>
    <rPh sb="0" eb="1">
      <t>カリ</t>
    </rPh>
    <rPh sb="1" eb="2">
      <t>セツ</t>
    </rPh>
    <rPh sb="2" eb="4">
      <t>シセツ</t>
    </rPh>
    <rPh sb="4" eb="6">
      <t>セイビ</t>
    </rPh>
    <rPh sb="6" eb="7">
      <t>タクミ</t>
    </rPh>
    <rPh sb="7" eb="8">
      <t>コト</t>
    </rPh>
    <rPh sb="8" eb="9">
      <t>ヒ</t>
    </rPh>
    <phoneticPr fontId="2"/>
  </si>
  <si>
    <t>計（a)</t>
    <rPh sb="0" eb="1">
      <t>ケイ</t>
    </rPh>
    <phoneticPr fontId="2"/>
  </si>
  <si>
    <t>総計(a')</t>
    <rPh sb="0" eb="2">
      <t>ソウケイ</t>
    </rPh>
    <phoneticPr fontId="18"/>
  </si>
  <si>
    <t>←補助対象に係るもののみ</t>
    <rPh sb="1" eb="5">
      <t>ホジョタイショウ</t>
    </rPh>
    <rPh sb="6" eb="7">
      <t>カカ</t>
    </rPh>
    <phoneticPr fontId="2"/>
  </si>
  <si>
    <t>※黄色のセルのみ記入してください</t>
  </si>
  <si>
    <t>社会福祉法人　〇〇福祉会</t>
    <rPh sb="0" eb="6">
      <t>シャカイフクシホウジン</t>
    </rPh>
    <rPh sb="9" eb="12">
      <t>フクシカイ</t>
    </rPh>
    <phoneticPr fontId="2"/>
  </si>
  <si>
    <t>理事長　〇〇　〇〇</t>
    <rPh sb="0" eb="3">
      <t>リジチョウ</t>
    </rPh>
    <phoneticPr fontId="2"/>
  </si>
  <si>
    <t>□□：086-803-1000</t>
    <phoneticPr fontId="2"/>
  </si>
  <si>
    <t>令和６年△月△日</t>
    <rPh sb="0" eb="2">
      <t>レイワ</t>
    </rPh>
    <rPh sb="3" eb="4">
      <t>ネン</t>
    </rPh>
    <rPh sb="5" eb="6">
      <t>ガツ</t>
    </rPh>
    <rPh sb="7" eb="8">
      <t>ニチ</t>
    </rPh>
    <phoneticPr fontId="2"/>
  </si>
  <si>
    <t>○○こども園</t>
    <rPh sb="0" eb="6">
      <t>マルマルコドモエン</t>
    </rPh>
    <phoneticPr fontId="23" alignment="distributed"/>
  </si>
  <si>
    <t>社会福祉法人○○福祉会</t>
    <rPh sb="0" eb="11">
      <t>シャカイフクシホウジンマルマルフクシカイ</t>
    </rPh>
    <phoneticPr fontId="23" alignment="center"/>
  </si>
  <si>
    <r>
      <t xml:space="preserve">（移転前）
</t>
    </r>
    <r>
      <rPr>
        <sz val="11"/>
        <color rgb="FF00B0F0"/>
        <rFont val="ＭＳ ゴシック"/>
        <family val="3"/>
        <charset val="128"/>
      </rPr>
      <t>岡山市北区大供１－１－１</t>
    </r>
    <rPh sb="1" eb="3">
      <t>イテン</t>
    </rPh>
    <rPh sb="3" eb="4">
      <t>マエ</t>
    </rPh>
    <phoneticPr fontId="2"/>
  </si>
  <si>
    <r>
      <t xml:space="preserve">（移転後）
</t>
    </r>
    <r>
      <rPr>
        <sz val="11"/>
        <color rgb="FF00B0F0"/>
        <rFont val="ＭＳ ゴシック"/>
        <family val="3"/>
        <charset val="128"/>
      </rPr>
      <t>岡山市北区大供１－１－１</t>
    </r>
    <rPh sb="1" eb="3">
      <t>イテン</t>
    </rPh>
    <rPh sb="3" eb="4">
      <t>ゴ</t>
    </rPh>
    <phoneticPr fontId="2"/>
  </si>
  <si>
    <r>
      <t>　　</t>
    </r>
    <r>
      <rPr>
        <sz val="11"/>
        <color rgb="FF00B0F0"/>
        <rFont val="ＭＳ ゴシック"/>
        <family val="3"/>
        <charset val="128"/>
      </rPr>
      <t>〇</t>
    </r>
    <phoneticPr fontId="23" alignment="center"/>
  </si>
  <si>
    <t>鉄筋ｺﾝｸﾘｰﾄ</t>
    <rPh sb="0" eb="2">
      <t>テッキン</t>
    </rPh>
    <phoneticPr fontId="23" alignment="center"/>
  </si>
  <si>
    <t>無</t>
    <rPh sb="0" eb="1">
      <t>ナ</t>
    </rPh>
    <phoneticPr fontId="23" alignment="center"/>
  </si>
  <si>
    <t>昭和</t>
    <rPh sb="0" eb="2">
      <t>ショウワ</t>
    </rPh>
    <phoneticPr fontId="2"/>
  </si>
  <si>
    <t>平成</t>
    <rPh sb="0" eb="2">
      <t>ヘイセイ</t>
    </rPh>
    <phoneticPr fontId="2"/>
  </si>
  <si>
    <t>令和</t>
    <rPh sb="0" eb="2">
      <t>レイワ</t>
    </rPh>
    <phoneticPr fontId="2"/>
  </si>
  <si>
    <t>昭和</t>
    <rPh sb="0" eb="2">
      <t>ショウワ</t>
    </rPh>
    <phoneticPr fontId="23" alignment="center"/>
  </si>
  <si>
    <t>地元町内会長及び近隣住戸に説明に伺い、特段の問題指摘はありませんでした。</t>
    <phoneticPr fontId="23" alignment="center"/>
  </si>
  <si>
    <t>工事区画をフェンス等で囲い、職員・園児が出入りできないようにする。またガードマンを配置し、安全管理に努める</t>
    <rPh sb="0" eb="4">
      <t>コウジクカク</t>
    </rPh>
    <rPh sb="9" eb="10">
      <t>トウ</t>
    </rPh>
    <rPh sb="11" eb="12">
      <t>カコ</t>
    </rPh>
    <rPh sb="14" eb="16">
      <t>ショクイン</t>
    </rPh>
    <rPh sb="17" eb="19">
      <t>エンジ</t>
    </rPh>
    <rPh sb="20" eb="22">
      <t>デイ</t>
    </rPh>
    <rPh sb="41" eb="43">
      <t>ハイチ</t>
    </rPh>
    <rPh sb="45" eb="49">
      <t>アンゼンカンリ</t>
    </rPh>
    <rPh sb="50" eb="51">
      <t>ツト</t>
    </rPh>
    <phoneticPr fontId="23" alignment="center"/>
  </si>
  <si>
    <t xml:space="preserve">
　当園は、建築後４８年が経過しており、雨漏りや調理室などの水回りが特に痛んでおり、度々修繕を行いながら運営をしておりました。耐震診断の結果も早急な対応が必要とのことで、何とか対応できないものかと考えておりました。
　本年度、法人内での意見がまとまり、資金調達の目途もたったことから、園児の安全を確保するためにも早急に対応する必要があると思い、同敷地での建て替えをすることとしました。
　なお、新園舎解体・建築中は隣の敷地に仮設園舎を建てることで同意をいただいております。</t>
    <rPh sb="2" eb="4">
      <t>トウエン</t>
    </rPh>
    <rPh sb="6" eb="9">
      <t>ケンチクゴ</t>
    </rPh>
    <rPh sb="11" eb="12">
      <t>ネン</t>
    </rPh>
    <rPh sb="13" eb="15">
      <t>ケイカ</t>
    </rPh>
    <rPh sb="20" eb="22">
      <t>アマモ</t>
    </rPh>
    <rPh sb="24" eb="27">
      <t>チョウリシツ</t>
    </rPh>
    <rPh sb="30" eb="32">
      <t>ミズマワ</t>
    </rPh>
    <rPh sb="34" eb="35">
      <t>トク</t>
    </rPh>
    <rPh sb="36" eb="37">
      <t>イタ</t>
    </rPh>
    <rPh sb="42" eb="44">
      <t>タビタビ</t>
    </rPh>
    <rPh sb="44" eb="46">
      <t>シュウゼン</t>
    </rPh>
    <rPh sb="47" eb="48">
      <t>オコナ</t>
    </rPh>
    <rPh sb="52" eb="54">
      <t>ウンエイ</t>
    </rPh>
    <rPh sb="63" eb="67">
      <t>タイシンシンダン</t>
    </rPh>
    <rPh sb="68" eb="70">
      <t>ケッカ</t>
    </rPh>
    <rPh sb="71" eb="73">
      <t>ソウキュウ</t>
    </rPh>
    <rPh sb="74" eb="76">
      <t>タイオウ</t>
    </rPh>
    <rPh sb="77" eb="79">
      <t>ヒツヨウ</t>
    </rPh>
    <rPh sb="85" eb="86">
      <t>ナン</t>
    </rPh>
    <rPh sb="88" eb="90">
      <t>タイオウ</t>
    </rPh>
    <rPh sb="98" eb="99">
      <t>カンガ</t>
    </rPh>
    <rPh sb="109" eb="112">
      <t>ホンネンド</t>
    </rPh>
    <rPh sb="113" eb="116">
      <t>ホウジンナイ</t>
    </rPh>
    <rPh sb="118" eb="120">
      <t>イケン</t>
    </rPh>
    <rPh sb="126" eb="130">
      <t>シキンチョウタツ</t>
    </rPh>
    <rPh sb="131" eb="133">
      <t>メド</t>
    </rPh>
    <rPh sb="142" eb="144">
      <t>エンジ</t>
    </rPh>
    <rPh sb="145" eb="147">
      <t>アンゼン</t>
    </rPh>
    <rPh sb="148" eb="150">
      <t>カクホ</t>
    </rPh>
    <rPh sb="156" eb="158">
      <t>ソウキュウ</t>
    </rPh>
    <rPh sb="159" eb="161">
      <t>タイオウ</t>
    </rPh>
    <rPh sb="163" eb="165">
      <t>ヒツヨウ</t>
    </rPh>
    <rPh sb="169" eb="170">
      <t>オモ</t>
    </rPh>
    <rPh sb="172" eb="175">
      <t>ドウシキチ</t>
    </rPh>
    <rPh sb="177" eb="178">
      <t>タ</t>
    </rPh>
    <rPh sb="179" eb="180">
      <t>カ</t>
    </rPh>
    <rPh sb="197" eb="198">
      <t>シン</t>
    </rPh>
    <rPh sb="198" eb="200">
      <t>エンシャ</t>
    </rPh>
    <rPh sb="200" eb="202">
      <t>カイタイ</t>
    </rPh>
    <rPh sb="203" eb="206">
      <t>ケンチクチュウ</t>
    </rPh>
    <rPh sb="207" eb="208">
      <t>トナリ</t>
    </rPh>
    <rPh sb="209" eb="211">
      <t>シキチ</t>
    </rPh>
    <phoneticPr fontId="2"/>
  </si>
  <si>
    <t>様式１</t>
    <rPh sb="0" eb="2">
      <t>ヨウシキ</t>
    </rPh>
    <phoneticPr fontId="2"/>
  </si>
  <si>
    <t>整備事業費</t>
    <rPh sb="0" eb="5">
      <t>セイビジギョウヒ</t>
    </rPh>
    <phoneticPr fontId="2"/>
  </si>
  <si>
    <t>令和７年度  認可保育所等改築・大規模修繕協議書</t>
    <rPh sb="0" eb="2">
      <t>レイワ</t>
    </rPh>
    <rPh sb="3" eb="5">
      <t>ネンド</t>
    </rPh>
    <rPh sb="7" eb="9">
      <t>ニンカ</t>
    </rPh>
    <rPh sb="9" eb="11">
      <t>ホイク</t>
    </rPh>
    <rPh sb="11" eb="12">
      <t>ショ</t>
    </rPh>
    <rPh sb="12" eb="13">
      <t>トウ</t>
    </rPh>
    <rPh sb="13" eb="15">
      <t>カイチク</t>
    </rPh>
    <rPh sb="16" eb="19">
      <t>ダイキボ</t>
    </rPh>
    <rPh sb="19" eb="21">
      <t>シュウゼン</t>
    </rPh>
    <rPh sb="21" eb="23">
      <t>キョウギ</t>
    </rPh>
    <rPh sb="23" eb="24">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</si>
</sst>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
    <numFmt numFmtId="179" formatCode="#,##0.00;&quot;△ &quot;#,##0.00"/>
    <numFmt numFmtId="180" formatCode="#,##0.00_ "/>
    <numFmt numFmtId="181" formatCode="#,##0_ "/>
    <numFmt numFmtId="182" formatCode="0.00_ "/>
    <numFmt numFmtId="183" formatCode="#,##0.00_);[Red]\(#,##0.00\)"/>
  </numFmts>
  <fonts count="24" x14ac:knownFonts="1">
    <font>
      <sz val="10"/>
      <name val="ＭＳ ゴシック"/>
      <family val="3"/>
      <charset val="128"/>
    </font>
    <font>
      <sz val="10"/>
      <name val="ＭＳ ゴシック"/>
      <family val="3"/>
      <charset val="128"/>
    </font>
    <font>
      <sz val="6"/>
      <name val="ＭＳ ゴシック"/>
      <family val="3"/>
      <charset val="128"/>
    </font>
    <font>
      <sz val="9"/>
      <name val="ＭＳ ゴシック"/>
      <family val="3"/>
      <charset val="128"/>
    </font>
    <font>
      <u/>
      <sz val="9"/>
      <name val="ＭＳ ゴシック"/>
      <family val="3"/>
      <charset val="128"/>
    </font>
    <font>
      <sz val="12"/>
      <name val="ＭＳ ゴシック"/>
      <family val="3"/>
      <charset val="128"/>
    </font>
    <font>
      <sz val="8"/>
      <name val="ＭＳ ゴシック"/>
      <family val="3"/>
      <charset val="128"/>
    </font>
    <font>
      <b/>
      <sz val="6"/>
      <name val="ＭＳ ゴシック"/>
      <family val="3"/>
      <charset val="128"/>
    </font>
    <font>
      <sz val="11"/>
      <name val="ＭＳ ゴシック"/>
      <family val="3"/>
      <charset val="128"/>
    </font>
    <font>
      <b/>
      <sz val="9"/>
      <name val="ＭＳ ゴシック"/>
      <family val="3"/>
      <charset val="128"/>
    </font>
    <font>
      <sz val="5"/>
      <name val="ＭＳ ゴシック"/>
      <family val="3"/>
      <charset val="128"/>
    </font>
    <font>
      <sz val="18"/>
      <name val="ＭＳ ゴシック"/>
      <family val="3"/>
      <charset val="128"/>
    </font>
    <font>
      <sz val="9"/>
      <color rgb="FF00B0F0"/>
      <name val="ＭＳ ゴシック"/>
      <family val="3"/>
      <charset val="128"/>
    </font>
    <font>
      <sz val="10"/>
      <color rgb="FF00B0F0"/>
      <name val="ＭＳ ゴシック"/>
      <family val="3"/>
      <charset val="128"/>
    </font>
    <font>
      <sz val="11"/>
      <color rgb="FF00B0F0"/>
      <name val="ＭＳ ゴシック"/>
      <family val="3"/>
      <charset val="128"/>
    </font>
    <font>
      <sz val="12"/>
      <color rgb="FF00B0F0"/>
      <name val="ＭＳ ゴシック"/>
      <family val="3"/>
      <charset val="128"/>
    </font>
    <font>
      <b/>
      <sz val="9"/>
      <color rgb="FF00B0F0"/>
      <name val="ＭＳ ゴシック"/>
      <family val="3"/>
      <charset val="128"/>
    </font>
    <font>
      <b/>
      <sz val="11"/>
      <name val="ＭＳ ゴシック"/>
      <family val="3"/>
      <charset val="128"/>
    </font>
    <font>
      <sz val="6"/>
      <name val="ＭＳ Ｐゴシック"/>
      <family val="2"/>
      <charset val="128"/>
      <scheme val="minor"/>
    </font>
    <font>
      <b/>
      <sz val="10"/>
      <name val="ＭＳ ゴシック"/>
      <family val="3"/>
      <charset val="128"/>
    </font>
    <font>
      <b/>
      <sz val="9"/>
      <color rgb="FFFF0000"/>
      <name val="ＭＳ ゴシック"/>
      <family val="3"/>
      <charset val="128"/>
    </font>
    <font>
      <b/>
      <sz val="10"/>
      <color rgb="FFFF0000"/>
      <name val="ＭＳ ゴシック"/>
      <family val="3"/>
      <charset val="128"/>
    </font>
    <font>
      <b/>
      <sz val="12"/>
      <color rgb="FFFF0000"/>
      <name val="ＭＳ ゴシック"/>
      <family val="3"/>
      <charset val="128"/>
    </font>
    <font>
      <sz val="6"/>
      <color indexed="44"/>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diagonal/>
    </border>
    <border>
      <left/>
      <right style="dotted">
        <color indexed="64"/>
      </right>
      <top/>
      <bottom/>
      <diagonal/>
    </border>
    <border>
      <left/>
      <right style="medium">
        <color indexed="64"/>
      </right>
      <top/>
      <bottom style="medium">
        <color indexed="64"/>
      </bottom>
      <diagonal/>
    </border>
    <border>
      <left/>
      <right/>
      <top style="thin">
        <color indexed="64"/>
      </top>
      <bottom style="dotted">
        <color indexed="64"/>
      </bottom>
      <diagonal/>
    </border>
    <border>
      <left style="dotted">
        <color indexed="64"/>
      </left>
      <right/>
      <top/>
      <bottom style="medium">
        <color indexed="64"/>
      </bottom>
      <diagonal/>
    </border>
    <border>
      <left style="dotted">
        <color indexed="64"/>
      </left>
      <right/>
      <top/>
      <bottom/>
      <diagonal/>
    </border>
    <border>
      <left/>
      <right style="thin">
        <color indexed="64"/>
      </right>
      <top/>
      <bottom/>
      <diagonal/>
    </border>
    <border>
      <left/>
      <right style="thin">
        <color indexed="64"/>
      </right>
      <top/>
      <bottom style="medium">
        <color indexed="64"/>
      </bottom>
      <diagonal/>
    </border>
    <border>
      <left/>
      <right/>
      <top style="dotted">
        <color indexed="64"/>
      </top>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diagonal/>
    </border>
    <border>
      <left/>
      <right style="medium">
        <color indexed="64"/>
      </right>
      <top/>
      <bottom style="thin">
        <color indexed="64"/>
      </bottom>
      <diagonal/>
    </border>
    <border>
      <left style="thin">
        <color indexed="64"/>
      </left>
      <right/>
      <top style="thin">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bottom/>
      <diagonal/>
    </border>
    <border>
      <left/>
      <right/>
      <top style="double">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medium">
        <color indexed="64"/>
      </bottom>
      <diagonal/>
    </border>
    <border>
      <left/>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tted">
        <color indexed="64"/>
      </left>
      <right/>
      <top style="thin">
        <color indexed="64"/>
      </top>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style="thin">
        <color indexed="64"/>
      </right>
      <top style="double">
        <color indexed="64"/>
      </top>
      <bottom/>
      <diagonal/>
    </border>
    <border diagonalUp="1">
      <left style="thin">
        <color indexed="64"/>
      </left>
      <right/>
      <top style="double">
        <color indexed="64"/>
      </top>
      <bottom/>
      <diagonal style="hair">
        <color indexed="64"/>
      </diagonal>
    </border>
    <border diagonalUp="1">
      <left/>
      <right/>
      <top style="double">
        <color indexed="64"/>
      </top>
      <bottom/>
      <diagonal style="hair">
        <color indexed="64"/>
      </diagonal>
    </border>
    <border diagonalUp="1">
      <left/>
      <right style="thin">
        <color indexed="64"/>
      </right>
      <top style="double">
        <color indexed="64"/>
      </top>
      <bottom/>
      <diagonal style="hair">
        <color indexed="64"/>
      </diagonal>
    </border>
    <border>
      <left style="thin">
        <color indexed="64"/>
      </left>
      <right style="thin">
        <color indexed="64"/>
      </right>
      <top style="medium">
        <color indexed="64"/>
      </top>
      <bottom style="double">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848">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3" fillId="0" borderId="10" xfId="0" applyFont="1" applyFill="1" applyBorder="1" applyAlignment="1">
      <alignment vertical="center"/>
    </xf>
    <xf numFmtId="0" fontId="6" fillId="0" borderId="0" xfId="0" applyFont="1" applyFill="1" applyBorder="1" applyAlignment="1">
      <alignment horizontal="right" vertical="center" wrapText="1"/>
    </xf>
    <xf numFmtId="0" fontId="3" fillId="2" borderId="0" xfId="0" applyFont="1" applyFill="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vertical="top"/>
    </xf>
    <xf numFmtId="0" fontId="3" fillId="2" borderId="2" xfId="0" applyFont="1" applyFill="1" applyBorder="1" applyAlignment="1">
      <alignment vertical="center"/>
    </xf>
    <xf numFmtId="0" fontId="6" fillId="2" borderId="0" xfId="0" applyFont="1" applyFill="1" applyBorder="1" applyAlignment="1">
      <alignment vertical="center"/>
    </xf>
    <xf numFmtId="0" fontId="3" fillId="2" borderId="0" xfId="0" applyFont="1" applyFill="1" applyBorder="1" applyAlignment="1">
      <alignment horizontal="center" vertical="center" textRotation="255"/>
    </xf>
    <xf numFmtId="0" fontId="3" fillId="2" borderId="0" xfId="0" applyFont="1" applyFill="1" applyBorder="1" applyAlignment="1">
      <alignment horizontal="center" vertical="top" textRotation="255"/>
    </xf>
    <xf numFmtId="0" fontId="3" fillId="2" borderId="0" xfId="0" applyFont="1" applyFill="1" applyBorder="1" applyAlignment="1">
      <alignment horizontal="right" vertical="center"/>
    </xf>
    <xf numFmtId="0" fontId="3" fillId="2" borderId="27" xfId="0" applyFont="1" applyFill="1" applyBorder="1" applyAlignment="1">
      <alignment vertical="top" wrapText="1"/>
    </xf>
    <xf numFmtId="0" fontId="3" fillId="2" borderId="0" xfId="0" applyFont="1" applyFill="1" applyBorder="1" applyAlignment="1">
      <alignment vertical="top" wrapText="1"/>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3" fillId="2" borderId="0" xfId="0" applyFont="1" applyFill="1" applyBorder="1" applyAlignment="1">
      <alignment horizontal="center" vertical="center"/>
    </xf>
    <xf numFmtId="0" fontId="0" fillId="2" borderId="0" xfId="0" applyFill="1"/>
    <xf numFmtId="0" fontId="3" fillId="2" borderId="23" xfId="0" applyFont="1" applyFill="1" applyBorder="1" applyAlignment="1">
      <alignment vertical="top"/>
    </xf>
    <xf numFmtId="0" fontId="3" fillId="2" borderId="2" xfId="0" applyFont="1" applyFill="1" applyBorder="1" applyAlignment="1">
      <alignment vertical="top"/>
    </xf>
    <xf numFmtId="0" fontId="3" fillId="2" borderId="29" xfId="0" applyFont="1" applyFill="1" applyBorder="1" applyAlignment="1">
      <alignment vertical="center"/>
    </xf>
    <xf numFmtId="0" fontId="4" fillId="2"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vertical="center"/>
    </xf>
    <xf numFmtId="0" fontId="5" fillId="0" borderId="0" xfId="0" applyFont="1" applyFill="1" applyAlignment="1">
      <alignment vertical="top"/>
    </xf>
    <xf numFmtId="0" fontId="3" fillId="0" borderId="0" xfId="0" applyFont="1" applyFill="1" applyBorder="1" applyAlignment="1">
      <alignment vertical="center"/>
    </xf>
    <xf numFmtId="0" fontId="3" fillId="0" borderId="0" xfId="0" applyFont="1" applyFill="1" applyAlignment="1">
      <alignment vertical="center"/>
    </xf>
    <xf numFmtId="0" fontId="0" fillId="0" borderId="0" xfId="0" applyFont="1" applyFill="1"/>
    <xf numFmtId="0" fontId="3" fillId="3" borderId="7" xfId="0" applyFont="1" applyFill="1" applyBorder="1" applyAlignment="1">
      <alignment vertical="center"/>
    </xf>
    <xf numFmtId="0" fontId="3" fillId="3" borderId="0" xfId="0" applyFont="1" applyFill="1" applyBorder="1" applyAlignment="1">
      <alignment vertical="center"/>
    </xf>
    <xf numFmtId="0" fontId="6"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1" xfId="0" applyFont="1" applyFill="1" applyBorder="1" applyAlignment="1">
      <alignment vertical="center"/>
    </xf>
    <xf numFmtId="0" fontId="6" fillId="3" borderId="1" xfId="0" applyFont="1" applyFill="1" applyBorder="1" applyAlignment="1">
      <alignment vertical="center"/>
    </xf>
    <xf numFmtId="0" fontId="3" fillId="3" borderId="2" xfId="0" applyFont="1" applyFill="1" applyBorder="1" applyAlignment="1">
      <alignment vertical="center"/>
    </xf>
    <xf numFmtId="0" fontId="3" fillId="3" borderId="4" xfId="0" applyFont="1" applyFill="1" applyBorder="1" applyAlignment="1">
      <alignment vertical="center"/>
    </xf>
    <xf numFmtId="0" fontId="3" fillId="3" borderId="3" xfId="0" applyFont="1" applyFill="1" applyBorder="1" applyAlignment="1">
      <alignment vertical="center"/>
    </xf>
    <xf numFmtId="0" fontId="3" fillId="3" borderId="37" xfId="0" applyFont="1" applyFill="1" applyBorder="1" applyAlignment="1">
      <alignment vertical="center"/>
    </xf>
    <xf numFmtId="0" fontId="1" fillId="3" borderId="38" xfId="0" applyFont="1" applyFill="1" applyBorder="1" applyAlignment="1">
      <alignment vertical="center"/>
    </xf>
    <xf numFmtId="0" fontId="1" fillId="3" borderId="39" xfId="0" applyFont="1" applyFill="1" applyBorder="1" applyAlignment="1">
      <alignment vertical="center"/>
    </xf>
    <xf numFmtId="0" fontId="3" fillId="3" borderId="19" xfId="0" applyFont="1" applyFill="1" applyBorder="1" applyAlignment="1">
      <alignment vertical="center"/>
    </xf>
    <xf numFmtId="0" fontId="3" fillId="3" borderId="28" xfId="0" applyFont="1" applyFill="1" applyBorder="1" applyAlignment="1">
      <alignment vertical="center"/>
    </xf>
    <xf numFmtId="0" fontId="3" fillId="3" borderId="28" xfId="0" applyFont="1" applyFill="1" applyBorder="1" applyAlignment="1">
      <alignment horizontal="center" vertical="center"/>
    </xf>
    <xf numFmtId="0" fontId="3" fillId="3" borderId="20" xfId="0" applyFont="1" applyFill="1" applyBorder="1" applyAlignment="1">
      <alignment vertical="center"/>
    </xf>
    <xf numFmtId="0" fontId="3" fillId="3" borderId="21" xfId="0" applyFont="1" applyFill="1" applyBorder="1" applyAlignment="1">
      <alignment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3" borderId="22" xfId="0" applyFont="1" applyFill="1" applyBorder="1" applyAlignment="1">
      <alignment vertical="center"/>
    </xf>
    <xf numFmtId="0" fontId="3" fillId="3" borderId="23" xfId="0" applyFont="1" applyFill="1" applyBorder="1" applyAlignment="1">
      <alignment vertical="center"/>
    </xf>
    <xf numFmtId="0" fontId="3" fillId="3" borderId="21" xfId="0" applyFont="1" applyFill="1" applyBorder="1" applyAlignment="1">
      <alignment vertical="top"/>
    </xf>
    <xf numFmtId="0" fontId="3" fillId="3" borderId="0" xfId="0" applyFont="1" applyFill="1" applyBorder="1" applyAlignment="1">
      <alignment vertical="top"/>
    </xf>
    <xf numFmtId="0" fontId="3" fillId="3" borderId="0" xfId="0" applyFont="1" applyFill="1" applyBorder="1" applyAlignment="1">
      <alignment horizontal="center" vertical="top"/>
    </xf>
    <xf numFmtId="0" fontId="6" fillId="3" borderId="3" xfId="0" applyFont="1" applyFill="1" applyBorder="1" applyAlignment="1">
      <alignment vertical="center"/>
    </xf>
    <xf numFmtId="0" fontId="3" fillId="3" borderId="15" xfId="0" applyFont="1" applyFill="1" applyBorder="1" applyAlignment="1">
      <alignment vertical="center"/>
    </xf>
    <xf numFmtId="0" fontId="6" fillId="3" borderId="6"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5" fillId="0" borderId="0" xfId="0" applyFont="1" applyFill="1" applyAlignment="1">
      <alignment vertical="top"/>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0" borderId="0" xfId="0" applyFont="1" applyFill="1" applyAlignment="1">
      <alignment vertical="center"/>
    </xf>
    <xf numFmtId="0" fontId="6" fillId="3" borderId="0" xfId="0" applyFont="1" applyFill="1" applyBorder="1" applyAlignment="1">
      <alignment vertical="center"/>
    </xf>
    <xf numFmtId="0" fontId="6" fillId="3" borderId="3" xfId="0" applyFont="1" applyFill="1" applyBorder="1" applyAlignment="1">
      <alignment vertical="center"/>
    </xf>
    <xf numFmtId="0" fontId="6" fillId="3" borderId="1" xfId="0" applyFont="1" applyFill="1" applyBorder="1" applyAlignment="1">
      <alignment vertical="center"/>
    </xf>
    <xf numFmtId="0" fontId="6" fillId="3" borderId="6" xfId="0" applyFont="1" applyFill="1" applyBorder="1" applyAlignment="1">
      <alignment vertical="center"/>
    </xf>
    <xf numFmtId="0" fontId="3" fillId="3" borderId="2"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49" xfId="0" applyFont="1" applyFill="1" applyBorder="1" applyAlignment="1">
      <alignment vertical="center"/>
    </xf>
    <xf numFmtId="0" fontId="3" fillId="3" borderId="0" xfId="0" applyFont="1" applyFill="1" applyBorder="1" applyAlignment="1">
      <alignment vertical="center"/>
    </xf>
    <xf numFmtId="0" fontId="5" fillId="0" borderId="0" xfId="0" applyFont="1" applyFill="1" applyAlignment="1">
      <alignment vertical="top"/>
    </xf>
    <xf numFmtId="0" fontId="3" fillId="3" borderId="0" xfId="0" applyFont="1" applyFill="1" applyBorder="1" applyAlignment="1">
      <alignment vertical="top"/>
    </xf>
    <xf numFmtId="0" fontId="3" fillId="3" borderId="28" xfId="0" applyFont="1" applyFill="1" applyBorder="1" applyAlignment="1">
      <alignment vertical="center"/>
    </xf>
    <xf numFmtId="0" fontId="3" fillId="3" borderId="28"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0" xfId="0" applyFont="1" applyFill="1" applyBorder="1" applyAlignment="1">
      <alignment vertical="center"/>
    </xf>
    <xf numFmtId="0" fontId="3" fillId="2" borderId="27" xfId="0" applyFont="1" applyFill="1" applyBorder="1" applyAlignment="1">
      <alignment vertical="top" wrapText="1"/>
    </xf>
    <xf numFmtId="0" fontId="3" fillId="2" borderId="0" xfId="0" applyFont="1" applyFill="1" applyBorder="1" applyAlignment="1">
      <alignment vertical="top" wrapText="1"/>
    </xf>
    <xf numFmtId="0" fontId="3" fillId="2" borderId="0" xfId="0" applyFont="1" applyFill="1" applyBorder="1" applyAlignment="1">
      <alignment vertical="top"/>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0" fillId="2" borderId="0" xfId="0" applyFont="1" applyFill="1" applyBorder="1" applyAlignment="1">
      <alignment horizontal="center" vertical="center" shrinkToFit="1"/>
    </xf>
    <xf numFmtId="0" fontId="5" fillId="0" borderId="0" xfId="0" applyFont="1" applyFill="1"/>
    <xf numFmtId="0" fontId="5" fillId="0" borderId="0" xfId="0" applyFont="1" applyFill="1" applyAlignment="1">
      <alignment vertical="center"/>
    </xf>
    <xf numFmtId="0" fontId="3" fillId="0" borderId="0" xfId="0" applyFont="1" applyFill="1" applyBorder="1" applyAlignment="1">
      <alignment vertical="center" wrapText="1" shrinkToFit="1"/>
    </xf>
    <xf numFmtId="0" fontId="8" fillId="3" borderId="17" xfId="0" applyFont="1" applyFill="1" applyBorder="1" applyAlignment="1">
      <alignment vertical="center"/>
    </xf>
    <xf numFmtId="0" fontId="8" fillId="3" borderId="17" xfId="0" applyFont="1" applyFill="1" applyBorder="1" applyAlignment="1">
      <alignment vertical="center" shrinkToFit="1"/>
    </xf>
    <xf numFmtId="0" fontId="8" fillId="3" borderId="17" xfId="0" applyFont="1" applyFill="1" applyBorder="1" applyAlignment="1">
      <alignment vertical="center" wrapText="1" shrinkToFit="1"/>
    </xf>
    <xf numFmtId="0" fontId="8" fillId="3" borderId="0" xfId="0" applyFont="1" applyFill="1" applyBorder="1" applyAlignment="1">
      <alignment vertical="center"/>
    </xf>
    <xf numFmtId="0" fontId="8" fillId="3" borderId="2" xfId="0" applyFont="1" applyFill="1" applyBorder="1" applyAlignment="1">
      <alignment horizontal="center" vertical="center"/>
    </xf>
    <xf numFmtId="0" fontId="8" fillId="3" borderId="2" xfId="0" applyFont="1" applyFill="1" applyBorder="1" applyAlignment="1">
      <alignment vertical="center"/>
    </xf>
    <xf numFmtId="0" fontId="8" fillId="3" borderId="4" xfId="0" applyFont="1" applyFill="1" applyBorder="1" applyAlignment="1">
      <alignment vertical="center"/>
    </xf>
    <xf numFmtId="0" fontId="8" fillId="3" borderId="0" xfId="0" applyFont="1" applyFill="1" applyBorder="1" applyAlignment="1">
      <alignment horizontal="center" vertical="center"/>
    </xf>
    <xf numFmtId="0" fontId="8" fillId="3" borderId="3" xfId="0" applyFont="1" applyFill="1" applyBorder="1" applyAlignment="1">
      <alignment vertical="center"/>
    </xf>
    <xf numFmtId="181" fontId="8" fillId="3" borderId="0" xfId="0" applyNumberFormat="1" applyFont="1" applyFill="1" applyBorder="1" applyAlignment="1">
      <alignment vertical="center"/>
    </xf>
    <xf numFmtId="0" fontId="8" fillId="3" borderId="12" xfId="0" applyNumberFormat="1" applyFont="1" applyFill="1" applyBorder="1" applyAlignment="1">
      <alignment horizontal="right" vertical="center"/>
    </xf>
    <xf numFmtId="0" fontId="8" fillId="3" borderId="12" xfId="0" applyFont="1" applyFill="1" applyBorder="1" applyAlignment="1">
      <alignment vertical="center" wrapText="1"/>
    </xf>
    <xf numFmtId="0" fontId="8" fillId="3" borderId="1" xfId="0" applyFont="1" applyFill="1" applyBorder="1" applyAlignment="1">
      <alignment vertical="center" wrapText="1"/>
    </xf>
    <xf numFmtId="0" fontId="8" fillId="0" borderId="0" xfId="0" applyFont="1" applyFill="1" applyAlignment="1">
      <alignment vertical="center"/>
    </xf>
    <xf numFmtId="0" fontId="3" fillId="3" borderId="0" xfId="0" applyFont="1" applyFill="1" applyAlignment="1">
      <alignment vertical="center"/>
    </xf>
    <xf numFmtId="0" fontId="3" fillId="3" borderId="13" xfId="0" applyFont="1" applyFill="1" applyBorder="1" applyAlignment="1">
      <alignment vertical="center"/>
    </xf>
    <xf numFmtId="0" fontId="8" fillId="3" borderId="17" xfId="0" applyFont="1" applyFill="1" applyBorder="1" applyAlignment="1">
      <alignment horizontal="center" vertical="center"/>
    </xf>
    <xf numFmtId="0" fontId="8" fillId="3" borderId="18" xfId="0" applyFont="1" applyFill="1" applyBorder="1" applyAlignment="1">
      <alignment vertical="center"/>
    </xf>
    <xf numFmtId="0" fontId="8" fillId="3" borderId="0" xfId="0" applyFont="1" applyFill="1" applyBorder="1" applyAlignment="1">
      <alignment vertical="center" shrinkToFit="1"/>
    </xf>
    <xf numFmtId="0" fontId="8" fillId="2" borderId="0" xfId="0" applyFont="1" applyFill="1" applyBorder="1" applyAlignment="1">
      <alignment vertical="center" wrapText="1"/>
    </xf>
    <xf numFmtId="0" fontId="8" fillId="3" borderId="21" xfId="0" applyFont="1" applyFill="1" applyBorder="1" applyAlignment="1">
      <alignment vertical="center"/>
    </xf>
    <xf numFmtId="0" fontId="2" fillId="0" borderId="0" xfId="0" applyFont="1" applyFill="1" applyBorder="1" applyAlignment="1">
      <alignment vertical="center" wrapText="1"/>
    </xf>
    <xf numFmtId="0" fontId="10" fillId="0" borderId="0" xfId="0" applyFont="1" applyFill="1" applyBorder="1" applyAlignment="1">
      <alignment vertical="center" wrapText="1"/>
    </xf>
    <xf numFmtId="0" fontId="8" fillId="3" borderId="2" xfId="0" applyFont="1" applyFill="1" applyBorder="1" applyAlignment="1">
      <alignment vertical="center" shrinkToFit="1"/>
    </xf>
    <xf numFmtId="0" fontId="3" fillId="0" borderId="17" xfId="0" applyFont="1" applyFill="1" applyBorder="1" applyAlignment="1">
      <alignment vertical="center"/>
    </xf>
    <xf numFmtId="0" fontId="8" fillId="0" borderId="0" xfId="0" applyFont="1" applyFill="1" applyBorder="1" applyAlignment="1">
      <alignment vertical="center"/>
    </xf>
    <xf numFmtId="0" fontId="3" fillId="0" borderId="18" xfId="0" applyFont="1" applyFill="1" applyBorder="1" applyAlignment="1">
      <alignment vertical="center"/>
    </xf>
    <xf numFmtId="0" fontId="8" fillId="3" borderId="16" xfId="0" applyFont="1" applyFill="1" applyBorder="1" applyAlignment="1">
      <alignment vertical="center"/>
    </xf>
    <xf numFmtId="0" fontId="0" fillId="2" borderId="27" xfId="0" applyFont="1" applyFill="1" applyBorder="1" applyAlignment="1">
      <alignment horizontal="center" vertical="center" shrinkToFit="1"/>
    </xf>
    <xf numFmtId="0" fontId="8" fillId="3" borderId="2" xfId="0" applyFont="1" applyFill="1" applyBorder="1" applyAlignment="1">
      <alignment vertical="top" wrapText="1"/>
    </xf>
    <xf numFmtId="0" fontId="8" fillId="3" borderId="22" xfId="0" applyFont="1" applyFill="1" applyBorder="1" applyAlignment="1">
      <alignment vertical="center"/>
    </xf>
    <xf numFmtId="0" fontId="8" fillId="3" borderId="0" xfId="0" applyFont="1" applyFill="1" applyBorder="1" applyAlignment="1">
      <alignment horizontal="distributed" vertical="center"/>
    </xf>
    <xf numFmtId="0" fontId="8" fillId="0" borderId="0" xfId="0" applyFont="1" applyFill="1" applyBorder="1" applyAlignment="1">
      <alignment vertical="center" wrapText="1"/>
    </xf>
    <xf numFmtId="0" fontId="8" fillId="3" borderId="17" xfId="0" applyFont="1" applyFill="1" applyBorder="1" applyAlignment="1">
      <alignment horizontal="left" vertical="center"/>
    </xf>
    <xf numFmtId="0" fontId="8" fillId="3" borderId="17" xfId="0" applyFont="1" applyFill="1" applyBorder="1" applyAlignment="1">
      <alignment horizontal="distributed" vertical="center"/>
    </xf>
    <xf numFmtId="0" fontId="8" fillId="3" borderId="116" xfId="0" applyFont="1" applyFill="1" applyBorder="1" applyAlignment="1">
      <alignment vertical="center" wrapText="1"/>
    </xf>
    <xf numFmtId="0" fontId="8" fillId="3" borderId="15" xfId="0" applyFont="1" applyFill="1" applyBorder="1" applyAlignment="1">
      <alignment vertical="center" wrapText="1"/>
    </xf>
    <xf numFmtId="0" fontId="8" fillId="3" borderId="53" xfId="0" applyFont="1" applyFill="1" applyBorder="1" applyAlignment="1">
      <alignment vertical="top"/>
    </xf>
    <xf numFmtId="0" fontId="8" fillId="3" borderId="17" xfId="0" applyFont="1" applyFill="1" applyBorder="1" applyAlignment="1">
      <alignment vertical="top"/>
    </xf>
    <xf numFmtId="0" fontId="8" fillId="3" borderId="1" xfId="0" applyFont="1" applyFill="1" applyBorder="1" applyAlignment="1">
      <alignment vertical="top"/>
    </xf>
    <xf numFmtId="0" fontId="8" fillId="3" borderId="49" xfId="0" applyFont="1" applyFill="1" applyBorder="1" applyAlignment="1">
      <alignment vertical="top"/>
    </xf>
    <xf numFmtId="0" fontId="3" fillId="3" borderId="12"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distributed" textRotation="255" justifyLastLine="1"/>
    </xf>
    <xf numFmtId="0" fontId="3" fillId="0" borderId="0" xfId="0" applyFont="1" applyFill="1" applyAlignment="1">
      <alignment vertical="center"/>
    </xf>
    <xf numFmtId="0" fontId="8" fillId="0" borderId="0" xfId="0" applyFont="1" applyFill="1" applyBorder="1" applyAlignment="1">
      <alignment horizontal="center" vertical="distributed" textRotation="255" justifyLastLine="1"/>
    </xf>
    <xf numFmtId="0" fontId="3" fillId="3" borderId="17" xfId="0" applyFont="1" applyFill="1" applyBorder="1" applyAlignment="1">
      <alignment horizontal="center" vertical="center"/>
    </xf>
    <xf numFmtId="0" fontId="8" fillId="3" borderId="2" xfId="0" applyFont="1" applyFill="1" applyBorder="1" applyAlignment="1">
      <alignment vertical="center"/>
    </xf>
    <xf numFmtId="0" fontId="8" fillId="3" borderId="1" xfId="0" applyFont="1" applyFill="1" applyBorder="1" applyAlignment="1">
      <alignment vertical="center" wrapText="1"/>
    </xf>
    <xf numFmtId="0" fontId="8" fillId="3" borderId="17" xfId="0" applyFont="1" applyFill="1" applyBorder="1" applyAlignment="1">
      <alignment horizontal="center" vertical="center"/>
    </xf>
    <xf numFmtId="0" fontId="8" fillId="0" borderId="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 xfId="0" applyFont="1" applyFill="1" applyBorder="1" applyAlignment="1">
      <alignment horizontal="center" vertical="center"/>
    </xf>
    <xf numFmtId="0" fontId="8" fillId="0" borderId="0"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3" fillId="3" borderId="49" xfId="0" applyFont="1" applyFill="1" applyBorder="1" applyAlignment="1">
      <alignment vertical="center"/>
    </xf>
    <xf numFmtId="0" fontId="8" fillId="0" borderId="9" xfId="0" applyFont="1" applyFill="1" applyBorder="1" applyAlignment="1">
      <alignment vertical="center"/>
    </xf>
    <xf numFmtId="0" fontId="3" fillId="0" borderId="3" xfId="0" applyFont="1" applyFill="1" applyBorder="1" applyAlignment="1">
      <alignment vertical="center"/>
    </xf>
    <xf numFmtId="181" fontId="8" fillId="0" borderId="0" xfId="0" applyNumberFormat="1" applyFont="1" applyFill="1" applyBorder="1" applyAlignment="1">
      <alignment vertical="center"/>
    </xf>
    <xf numFmtId="182" fontId="8" fillId="0" borderId="17" xfId="0" applyNumberFormat="1" applyFont="1" applyFill="1" applyBorder="1" applyAlignment="1">
      <alignment vertical="center" shrinkToFit="1"/>
    </xf>
    <xf numFmtId="0" fontId="8" fillId="0" borderId="23" xfId="0" applyFont="1" applyFill="1" applyBorder="1" applyAlignment="1">
      <alignment vertical="center"/>
    </xf>
    <xf numFmtId="0" fontId="8" fillId="0" borderId="2" xfId="0" applyFont="1" applyFill="1" applyBorder="1" applyAlignment="1">
      <alignment vertical="center"/>
    </xf>
    <xf numFmtId="0" fontId="3" fillId="0" borderId="21" xfId="0" applyFont="1" applyFill="1" applyBorder="1" applyAlignment="1">
      <alignment vertical="center"/>
    </xf>
    <xf numFmtId="0" fontId="8" fillId="0" borderId="0" xfId="0" applyFont="1" applyFill="1" applyBorder="1" applyAlignment="1">
      <alignment vertical="top"/>
    </xf>
    <xf numFmtId="177" fontId="3" fillId="4" borderId="32" xfId="0" applyNumberFormat="1" applyFont="1" applyFill="1" applyBorder="1" applyAlignment="1">
      <alignment vertical="center" wrapText="1"/>
    </xf>
    <xf numFmtId="177" fontId="3" fillId="4" borderId="26" xfId="0" applyNumberFormat="1" applyFont="1" applyFill="1" applyBorder="1" applyAlignment="1">
      <alignment vertical="center" wrapText="1"/>
    </xf>
    <xf numFmtId="0" fontId="1" fillId="4" borderId="52" xfId="0" applyFont="1" applyFill="1" applyBorder="1" applyAlignment="1"/>
    <xf numFmtId="0" fontId="11" fillId="0" borderId="0" xfId="0" applyFont="1" applyFill="1" applyAlignment="1">
      <alignment vertical="top"/>
    </xf>
    <xf numFmtId="0" fontId="20" fillId="0" borderId="0" xfId="0" applyFont="1" applyFill="1" applyAlignment="1">
      <alignment vertical="center"/>
    </xf>
    <xf numFmtId="0" fontId="21" fillId="0" borderId="0" xfId="0" applyFont="1" applyFill="1"/>
    <xf numFmtId="0" fontId="5" fillId="2" borderId="0" xfId="0" applyFont="1" applyFill="1" applyBorder="1" applyAlignment="1">
      <alignment vertical="center" shrinkToFit="1"/>
    </xf>
    <xf numFmtId="0" fontId="22" fillId="2" borderId="0" xfId="0" applyFont="1" applyFill="1" applyBorder="1" applyAlignment="1">
      <alignment vertical="center"/>
    </xf>
    <xf numFmtId="0" fontId="8" fillId="0" borderId="21" xfId="0" applyFont="1" applyFill="1" applyBorder="1" applyAlignment="1">
      <alignment vertical="center"/>
    </xf>
    <xf numFmtId="0" fontId="8" fillId="0" borderId="3"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14" fillId="3" borderId="0" xfId="0" applyFont="1" applyFill="1" applyBorder="1" applyAlignment="1">
      <alignment horizontal="center" vertical="center"/>
    </xf>
    <xf numFmtId="0" fontId="11" fillId="0" borderId="0" xfId="0" applyFont="1" applyFill="1" applyAlignment="1">
      <alignment horizontal="center" vertical="top"/>
    </xf>
    <xf numFmtId="0" fontId="1" fillId="4" borderId="119" xfId="2" applyFont="1" applyFill="1" applyBorder="1" applyAlignment="1">
      <alignment horizontal="center" vertical="center"/>
    </xf>
    <xf numFmtId="0" fontId="1" fillId="4" borderId="120" xfId="2" applyFont="1" applyFill="1" applyBorder="1" applyAlignment="1">
      <alignment horizontal="center" vertical="center"/>
    </xf>
    <xf numFmtId="0" fontId="1" fillId="4" borderId="121" xfId="2" applyFont="1" applyFill="1" applyBorder="1" applyAlignment="1">
      <alignment horizontal="center" vertical="center"/>
    </xf>
    <xf numFmtId="177" fontId="17" fillId="4" borderId="119" xfId="2" applyNumberFormat="1" applyFont="1" applyFill="1" applyBorder="1" applyAlignment="1">
      <alignment horizontal="center" vertical="center"/>
    </xf>
    <xf numFmtId="177" fontId="17" fillId="4" borderId="120" xfId="2" applyNumberFormat="1" applyFont="1" applyFill="1" applyBorder="1" applyAlignment="1">
      <alignment horizontal="center" vertical="center"/>
    </xf>
    <xf numFmtId="177" fontId="7" fillId="4" borderId="120" xfId="2" applyNumberFormat="1" applyFont="1" applyFill="1" applyBorder="1" applyAlignment="1">
      <alignment horizontal="center"/>
    </xf>
    <xf numFmtId="177" fontId="7" fillId="4" borderId="121" xfId="2" applyNumberFormat="1" applyFont="1" applyFill="1" applyBorder="1" applyAlignment="1">
      <alignment horizontal="center"/>
    </xf>
    <xf numFmtId="0" fontId="5" fillId="3" borderId="0" xfId="0" applyFont="1" applyFill="1" applyAlignment="1">
      <alignment horizontal="center" vertical="center"/>
    </xf>
    <xf numFmtId="0" fontId="6" fillId="4" borderId="130" xfId="2" applyFont="1" applyFill="1" applyBorder="1" applyAlignment="1">
      <alignment horizontal="left" vertical="center" wrapText="1"/>
    </xf>
    <xf numFmtId="0" fontId="6" fillId="4" borderId="61" xfId="2" applyFont="1" applyFill="1" applyBorder="1" applyAlignment="1">
      <alignment horizontal="left" vertical="center" wrapText="1"/>
    </xf>
    <xf numFmtId="0" fontId="1" fillId="4" borderId="23" xfId="2" applyFont="1" applyFill="1" applyBorder="1" applyAlignment="1">
      <alignment horizontal="left" vertical="center" wrapText="1"/>
    </xf>
    <xf numFmtId="0" fontId="3" fillId="4" borderId="32" xfId="2" applyFont="1" applyFill="1" applyBorder="1" applyAlignment="1">
      <alignment horizontal="center" vertical="center"/>
    </xf>
    <xf numFmtId="0" fontId="3" fillId="4" borderId="26" xfId="2" applyFont="1" applyFill="1" applyBorder="1" applyAlignment="1">
      <alignment horizontal="center" vertical="center"/>
    </xf>
    <xf numFmtId="0" fontId="1" fillId="4" borderId="65" xfId="2" applyFont="1" applyFill="1" applyBorder="1" applyAlignment="1">
      <alignment horizontal="center"/>
    </xf>
    <xf numFmtId="0" fontId="1" fillId="4" borderId="42" xfId="2" applyFont="1" applyFill="1" applyBorder="1" applyAlignment="1">
      <alignment horizontal="center"/>
    </xf>
    <xf numFmtId="0" fontId="1" fillId="4" borderId="66" xfId="2" applyFont="1" applyFill="1" applyBorder="1" applyAlignment="1">
      <alignment horizontal="center"/>
    </xf>
    <xf numFmtId="181" fontId="8" fillId="4" borderId="2" xfId="2" applyNumberFormat="1" applyFont="1" applyFill="1" applyBorder="1" applyAlignment="1">
      <alignment horizontal="right" vertical="center"/>
    </xf>
    <xf numFmtId="181" fontId="8" fillId="4" borderId="4" xfId="2" applyNumberFormat="1" applyFont="1" applyFill="1" applyBorder="1" applyAlignment="1">
      <alignment horizontal="right" vertical="center"/>
    </xf>
    <xf numFmtId="177" fontId="3" fillId="4" borderId="122" xfId="2" applyNumberFormat="1" applyFont="1" applyFill="1" applyBorder="1" applyAlignment="1">
      <alignment horizontal="center" vertical="center"/>
    </xf>
    <xf numFmtId="177" fontId="3" fillId="4" borderId="42" xfId="2" applyNumberFormat="1" applyFont="1" applyFill="1" applyBorder="1" applyAlignment="1">
      <alignment horizontal="center" vertical="center"/>
    </xf>
    <xf numFmtId="0" fontId="3" fillId="4" borderId="128" xfId="2" applyFont="1" applyFill="1" applyBorder="1" applyAlignment="1">
      <alignment horizontal="center" vertical="center" wrapText="1"/>
    </xf>
    <xf numFmtId="0" fontId="3" fillId="4" borderId="123" xfId="2" applyFont="1" applyFill="1" applyBorder="1" applyAlignment="1">
      <alignment horizontal="center" vertical="center" wrapText="1"/>
    </xf>
    <xf numFmtId="0" fontId="1" fillId="4" borderId="124" xfId="2" applyFont="1" applyFill="1" applyBorder="1" applyAlignment="1">
      <alignment horizontal="center" vertical="center" wrapText="1"/>
    </xf>
    <xf numFmtId="181" fontId="8" fillId="4" borderId="119" xfId="2" applyNumberFormat="1" applyFont="1" applyFill="1" applyBorder="1" applyAlignment="1">
      <alignment horizontal="center" vertical="center"/>
    </xf>
    <xf numFmtId="181" fontId="8" fillId="4" borderId="120" xfId="2" applyNumberFormat="1" applyFont="1" applyFill="1" applyBorder="1" applyAlignment="1">
      <alignment horizontal="center" vertical="center"/>
    </xf>
    <xf numFmtId="0" fontId="6" fillId="4" borderId="60" xfId="2" applyFont="1" applyFill="1" applyBorder="1" applyAlignment="1">
      <alignment horizontal="left" vertical="center" wrapText="1"/>
    </xf>
    <xf numFmtId="0" fontId="6" fillId="4" borderId="51" xfId="2" applyFont="1" applyFill="1" applyBorder="1" applyAlignment="1">
      <alignment horizontal="left" vertical="center" wrapText="1"/>
    </xf>
    <xf numFmtId="0" fontId="1" fillId="4" borderId="50" xfId="2" applyFont="1" applyFill="1" applyBorder="1" applyAlignment="1">
      <alignment horizontal="left" vertical="center" wrapText="1"/>
    </xf>
    <xf numFmtId="0" fontId="1" fillId="4" borderId="50" xfId="2" applyFont="1" applyFill="1" applyBorder="1" applyAlignment="1">
      <alignment horizontal="center"/>
    </xf>
    <xf numFmtId="0" fontId="1" fillId="4" borderId="26" xfId="2" applyFont="1" applyFill="1" applyBorder="1" applyAlignment="1">
      <alignment horizontal="center"/>
    </xf>
    <xf numFmtId="0" fontId="1" fillId="4" borderId="52" xfId="2" applyFont="1" applyFill="1" applyBorder="1" applyAlignment="1">
      <alignment horizontal="center"/>
    </xf>
    <xf numFmtId="181" fontId="8" fillId="4" borderId="26" xfId="2" applyNumberFormat="1" applyFont="1" applyFill="1" applyBorder="1" applyAlignment="1">
      <alignment horizontal="right" vertical="center"/>
    </xf>
    <xf numFmtId="181" fontId="8" fillId="4" borderId="40" xfId="2" applyNumberFormat="1" applyFont="1" applyFill="1" applyBorder="1" applyAlignment="1">
      <alignment horizontal="right" vertical="center"/>
    </xf>
    <xf numFmtId="177" fontId="3" fillId="4" borderId="32" xfId="2" applyNumberFormat="1" applyFont="1" applyFill="1" applyBorder="1" applyAlignment="1">
      <alignment horizontal="center" vertical="center" wrapText="1"/>
    </xf>
    <xf numFmtId="177" fontId="3" fillId="4" borderId="26" xfId="2" applyNumberFormat="1" applyFont="1" applyFill="1" applyBorder="1" applyAlignment="1">
      <alignment horizontal="center" vertical="center" wrapText="1"/>
    </xf>
    <xf numFmtId="177" fontId="3" fillId="4" borderId="52" xfId="2" applyNumberFormat="1" applyFont="1" applyFill="1" applyBorder="1" applyAlignment="1">
      <alignment horizontal="center" vertical="center" wrapText="1"/>
    </xf>
    <xf numFmtId="177" fontId="3" fillId="4" borderId="32" xfId="2" applyNumberFormat="1" applyFont="1" applyFill="1" applyBorder="1" applyAlignment="1">
      <alignment horizontal="center" vertical="center"/>
    </xf>
    <xf numFmtId="177" fontId="3" fillId="4" borderId="26" xfId="2" applyNumberFormat="1" applyFont="1" applyFill="1" applyBorder="1" applyAlignment="1">
      <alignment horizontal="center" vertical="center"/>
    </xf>
    <xf numFmtId="0" fontId="3" fillId="4" borderId="32"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52" xfId="0" applyFont="1" applyFill="1" applyBorder="1" applyAlignment="1">
      <alignment horizontal="center" vertical="center"/>
    </xf>
    <xf numFmtId="0" fontId="1" fillId="4" borderId="50" xfId="0" applyFont="1" applyFill="1" applyBorder="1" applyAlignment="1">
      <alignment horizontal="center"/>
    </xf>
    <xf numFmtId="0" fontId="1" fillId="4" borderId="26" xfId="0" applyFont="1" applyFill="1" applyBorder="1" applyAlignment="1">
      <alignment horizontal="center"/>
    </xf>
    <xf numFmtId="0" fontId="1" fillId="4" borderId="52" xfId="0" applyFont="1" applyFill="1" applyBorder="1" applyAlignment="1">
      <alignment horizontal="center"/>
    </xf>
    <xf numFmtId="181" fontId="8" fillId="4" borderId="26" xfId="0" applyNumberFormat="1" applyFont="1" applyFill="1" applyBorder="1" applyAlignment="1">
      <alignment horizontal="right" vertical="center"/>
    </xf>
    <xf numFmtId="181" fontId="8" fillId="4" borderId="40" xfId="0" applyNumberFormat="1" applyFont="1" applyFill="1" applyBorder="1" applyAlignment="1">
      <alignment horizontal="right" vertical="center"/>
    </xf>
    <xf numFmtId="0" fontId="1" fillId="4" borderId="50" xfId="2" applyFont="1" applyFill="1" applyBorder="1" applyAlignment="1">
      <alignment horizontal="center" wrapText="1"/>
    </xf>
    <xf numFmtId="0" fontId="1" fillId="4" borderId="26" xfId="2" applyFont="1" applyFill="1" applyBorder="1" applyAlignment="1">
      <alignment horizontal="center" wrapText="1"/>
    </xf>
    <xf numFmtId="0" fontId="1" fillId="4" borderId="52" xfId="2" applyFont="1" applyFill="1" applyBorder="1" applyAlignment="1">
      <alignment horizontal="center" wrapText="1"/>
    </xf>
    <xf numFmtId="181" fontId="1" fillId="4" borderId="50" xfId="0" applyNumberFormat="1" applyFont="1" applyFill="1" applyBorder="1" applyAlignment="1">
      <alignment horizontal="center"/>
    </xf>
    <xf numFmtId="9" fontId="1" fillId="4" borderId="50" xfId="0" applyNumberFormat="1" applyFont="1" applyFill="1" applyBorder="1" applyAlignment="1">
      <alignment horizontal="center"/>
    </xf>
    <xf numFmtId="177" fontId="3" fillId="4" borderId="32" xfId="0" applyNumberFormat="1" applyFont="1" applyFill="1" applyBorder="1" applyAlignment="1">
      <alignment horizontal="center" vertical="center" wrapText="1"/>
    </xf>
    <xf numFmtId="177" fontId="3" fillId="4" borderId="26" xfId="0" applyNumberFormat="1" applyFont="1" applyFill="1" applyBorder="1" applyAlignment="1">
      <alignment horizontal="center" vertical="center" wrapText="1"/>
    </xf>
    <xf numFmtId="177" fontId="3" fillId="4" borderId="52" xfId="0" applyNumberFormat="1" applyFont="1" applyFill="1" applyBorder="1" applyAlignment="1">
      <alignment horizontal="center" vertical="center" wrapText="1"/>
    </xf>
    <xf numFmtId="0" fontId="6" fillId="4" borderId="30" xfId="2" applyFont="1" applyFill="1" applyBorder="1" applyAlignment="1">
      <alignment horizontal="left" vertical="center" wrapText="1"/>
    </xf>
    <xf numFmtId="0" fontId="6" fillId="4" borderId="17" xfId="2" applyFont="1" applyFill="1" applyBorder="1" applyAlignment="1">
      <alignment horizontal="left" vertical="center" wrapText="1"/>
    </xf>
    <xf numFmtId="0" fontId="1" fillId="4" borderId="50" xfId="0" applyFont="1" applyFill="1" applyBorder="1" applyAlignment="1">
      <alignment horizontal="center" wrapText="1"/>
    </xf>
    <xf numFmtId="181" fontId="8" fillId="4" borderId="17" xfId="0" applyNumberFormat="1" applyFont="1" applyFill="1" applyBorder="1" applyAlignment="1">
      <alignment horizontal="right" vertical="center"/>
    </xf>
    <xf numFmtId="181" fontId="8" fillId="4" borderId="22" xfId="0" applyNumberFormat="1" applyFont="1" applyFill="1" applyBorder="1" applyAlignment="1">
      <alignment horizontal="right" vertical="center"/>
    </xf>
    <xf numFmtId="3" fontId="2" fillId="4" borderId="50" xfId="0" applyNumberFormat="1" applyFont="1" applyFill="1" applyBorder="1" applyAlignment="1">
      <alignment horizontal="center" vertical="center" wrapText="1"/>
    </xf>
    <xf numFmtId="0" fontId="2" fillId="4" borderId="26" xfId="0" applyFont="1" applyFill="1" applyBorder="1" applyAlignment="1">
      <alignment horizontal="center" vertical="center"/>
    </xf>
    <xf numFmtId="0" fontId="2" fillId="4" borderId="52" xfId="0" applyFont="1" applyFill="1" applyBorder="1" applyAlignment="1">
      <alignment horizontal="center" vertical="center"/>
    </xf>
    <xf numFmtId="0" fontId="1" fillId="5" borderId="122" xfId="2" applyFont="1" applyFill="1" applyBorder="1" applyAlignment="1">
      <alignment horizontal="center" vertical="center" wrapText="1"/>
    </xf>
    <xf numFmtId="0" fontId="1" fillId="5" borderId="42" xfId="2" applyFont="1" applyFill="1" applyBorder="1" applyAlignment="1">
      <alignment horizontal="center" vertical="center" wrapText="1"/>
    </xf>
    <xf numFmtId="177" fontId="19" fillId="5" borderId="119" xfId="2" applyNumberFormat="1" applyFont="1" applyFill="1" applyBorder="1" applyAlignment="1">
      <alignment horizontal="center" vertical="center"/>
    </xf>
    <xf numFmtId="177" fontId="19" fillId="5" borderId="120" xfId="2" applyNumberFormat="1" applyFont="1" applyFill="1" applyBorder="1" applyAlignment="1">
      <alignment horizontal="center" vertical="center"/>
    </xf>
    <xf numFmtId="177" fontId="19" fillId="5" borderId="120" xfId="2" applyNumberFormat="1" applyFont="1" applyFill="1" applyBorder="1" applyAlignment="1">
      <alignment horizontal="center"/>
    </xf>
    <xf numFmtId="177" fontId="19" fillId="5" borderId="121" xfId="2" applyNumberFormat="1" applyFont="1" applyFill="1" applyBorder="1" applyAlignment="1">
      <alignment horizontal="center"/>
    </xf>
    <xf numFmtId="0" fontId="3" fillId="4" borderId="57" xfId="2" applyFont="1" applyFill="1" applyBorder="1" applyAlignment="1">
      <alignment horizontal="center" vertical="center"/>
    </xf>
    <xf numFmtId="0" fontId="3" fillId="4" borderId="58" xfId="2" applyFont="1" applyFill="1" applyBorder="1" applyAlignment="1">
      <alignment horizontal="center" vertical="center"/>
    </xf>
    <xf numFmtId="0" fontId="3" fillId="4" borderId="59" xfId="2" applyFont="1" applyFill="1" applyBorder="1" applyAlignment="1">
      <alignment horizontal="center" vertical="center"/>
    </xf>
    <xf numFmtId="0" fontId="3" fillId="4" borderId="60" xfId="2" applyFont="1" applyFill="1" applyBorder="1" applyAlignment="1">
      <alignment horizontal="center" vertical="center"/>
    </xf>
    <xf numFmtId="0" fontId="3" fillId="4" borderId="51" xfId="2" applyFont="1" applyFill="1" applyBorder="1" applyAlignment="1">
      <alignment horizontal="center" vertical="center"/>
    </xf>
    <xf numFmtId="0" fontId="3" fillId="4" borderId="50" xfId="2" applyFont="1" applyFill="1" applyBorder="1" applyAlignment="1">
      <alignment horizontal="center" vertical="center"/>
    </xf>
    <xf numFmtId="0" fontId="3" fillId="4" borderId="125" xfId="2" applyFont="1" applyFill="1" applyBorder="1" applyAlignment="1">
      <alignment horizontal="center" vertical="center" wrapText="1"/>
    </xf>
    <xf numFmtId="0" fontId="3" fillId="4" borderId="126" xfId="2" applyFont="1" applyFill="1" applyBorder="1" applyAlignment="1">
      <alignment horizontal="center" vertical="center" wrapText="1"/>
    </xf>
    <xf numFmtId="0" fontId="3" fillId="4" borderId="127" xfId="2" applyFont="1" applyFill="1" applyBorder="1" applyAlignment="1">
      <alignment horizontal="center" vertical="center" wrapText="1"/>
    </xf>
    <xf numFmtId="0" fontId="3" fillId="4" borderId="129" xfId="2" applyFont="1" applyFill="1" applyBorder="1" applyAlignment="1">
      <alignment horizontal="center" vertical="center" wrapText="1"/>
    </xf>
    <xf numFmtId="0" fontId="6" fillId="4" borderId="32" xfId="2" applyFont="1" applyFill="1" applyBorder="1" applyAlignment="1">
      <alignment horizontal="center" vertical="center" wrapText="1"/>
    </xf>
    <xf numFmtId="0" fontId="6" fillId="4" borderId="26" xfId="2" applyFont="1" applyFill="1" applyBorder="1" applyAlignment="1">
      <alignment horizontal="center" vertical="center" wrapText="1"/>
    </xf>
    <xf numFmtId="0" fontId="6" fillId="4" borderId="30" xfId="2" applyFont="1" applyFill="1" applyBorder="1" applyAlignment="1">
      <alignment horizontal="center" vertical="center"/>
    </xf>
    <xf numFmtId="0" fontId="6" fillId="4" borderId="17" xfId="2" applyFont="1" applyFill="1" applyBorder="1" applyAlignment="1">
      <alignment horizontal="center" vertical="center"/>
    </xf>
    <xf numFmtId="177" fontId="6" fillId="4" borderId="59" xfId="2" applyNumberFormat="1" applyFont="1" applyFill="1" applyBorder="1" applyAlignment="1">
      <alignment horizontal="center" vertical="center" shrinkToFit="1"/>
    </xf>
    <xf numFmtId="177" fontId="6" fillId="4" borderId="55" xfId="2" applyNumberFormat="1" applyFont="1" applyFill="1" applyBorder="1" applyAlignment="1">
      <alignment horizontal="center" vertical="center" shrinkToFit="1"/>
    </xf>
    <xf numFmtId="177" fontId="6" fillId="4" borderId="56" xfId="2" applyNumberFormat="1" applyFont="1" applyFill="1" applyBorder="1" applyAlignment="1">
      <alignment horizontal="center" vertical="center" shrinkToFit="1"/>
    </xf>
    <xf numFmtId="177" fontId="6" fillId="4" borderId="17" xfId="2" applyNumberFormat="1" applyFont="1" applyFill="1" applyBorder="1" applyAlignment="1">
      <alignment horizontal="center" vertical="center" shrinkToFit="1"/>
    </xf>
    <xf numFmtId="177" fontId="6" fillId="4" borderId="22" xfId="2" applyNumberFormat="1" applyFont="1" applyFill="1" applyBorder="1" applyAlignment="1">
      <alignment horizontal="center" vertical="center" shrinkToFit="1"/>
    </xf>
    <xf numFmtId="0" fontId="1" fillId="5" borderId="32" xfId="2" applyFont="1" applyFill="1" applyBorder="1" applyAlignment="1">
      <alignment horizontal="left" vertical="center" wrapText="1"/>
    </xf>
    <xf numFmtId="0" fontId="1" fillId="5" borderId="26" xfId="2" applyFont="1" applyFill="1" applyBorder="1" applyAlignment="1">
      <alignment horizontal="left" vertical="center" wrapText="1"/>
    </xf>
    <xf numFmtId="0" fontId="1" fillId="5" borderId="30" xfId="0" applyFont="1" applyFill="1" applyBorder="1"/>
    <xf numFmtId="0" fontId="1" fillId="5" borderId="17" xfId="0" applyFont="1" applyFill="1" applyBorder="1"/>
    <xf numFmtId="0" fontId="1" fillId="5" borderId="22" xfId="0" applyFont="1" applyFill="1" applyBorder="1"/>
    <xf numFmtId="0" fontId="1" fillId="5" borderId="122" xfId="2" applyFont="1" applyFill="1" applyBorder="1" applyAlignment="1">
      <alignment horizontal="left" vertical="center" wrapText="1"/>
    </xf>
    <xf numFmtId="0" fontId="1" fillId="5" borderId="42" xfId="2" applyFont="1" applyFill="1" applyBorder="1" applyAlignment="1">
      <alignment horizontal="left" vertical="center" wrapText="1"/>
    </xf>
    <xf numFmtId="0" fontId="1" fillId="5" borderId="27" xfId="0" applyFont="1" applyFill="1" applyBorder="1"/>
    <xf numFmtId="0" fontId="1" fillId="5" borderId="0" xfId="0" applyFont="1" applyFill="1" applyBorder="1"/>
    <xf numFmtId="0" fontId="1" fillId="5" borderId="25" xfId="0" applyFont="1" applyFill="1" applyBorder="1"/>
    <xf numFmtId="0" fontId="1" fillId="5" borderId="1" xfId="0" applyFont="1" applyFill="1" applyBorder="1"/>
    <xf numFmtId="0" fontId="1" fillId="5" borderId="6" xfId="0" applyFont="1" applyFill="1" applyBorder="1"/>
    <xf numFmtId="0" fontId="1" fillId="0" borderId="122" xfId="2" applyFont="1" applyFill="1" applyBorder="1" applyAlignment="1">
      <alignment horizontal="left" vertical="center" shrinkToFit="1"/>
    </xf>
    <xf numFmtId="0" fontId="1" fillId="0" borderId="42" xfId="2" applyFont="1" applyFill="1" applyBorder="1" applyAlignment="1">
      <alignment horizontal="left" vertical="center" shrinkToFit="1"/>
    </xf>
    <xf numFmtId="0" fontId="1" fillId="3" borderId="122" xfId="0" applyFont="1" applyFill="1" applyBorder="1"/>
    <xf numFmtId="0" fontId="1" fillId="3" borderId="42" xfId="0" applyFont="1" applyFill="1" applyBorder="1"/>
    <xf numFmtId="0" fontId="1" fillId="0" borderId="42" xfId="0" applyFont="1" applyBorder="1"/>
    <xf numFmtId="0" fontId="1" fillId="0" borderId="62" xfId="0" applyFont="1" applyBorder="1"/>
    <xf numFmtId="0" fontId="1" fillId="5" borderId="30" xfId="2" applyFont="1" applyFill="1" applyBorder="1" applyAlignment="1">
      <alignment horizontal="left" vertical="center" wrapText="1"/>
    </xf>
    <xf numFmtId="0" fontId="1" fillId="5" borderId="17" xfId="2" applyFont="1" applyFill="1" applyBorder="1" applyAlignment="1">
      <alignment horizontal="left" vertical="center" wrapText="1"/>
    </xf>
    <xf numFmtId="0" fontId="1" fillId="0" borderId="30" xfId="2" applyFont="1" applyFill="1" applyBorder="1" applyAlignment="1">
      <alignment horizontal="left" vertical="center" shrinkToFit="1"/>
    </xf>
    <xf numFmtId="0" fontId="1" fillId="0" borderId="17" xfId="2" applyFont="1" applyFill="1" applyBorder="1" applyAlignment="1">
      <alignment horizontal="left" vertical="center" shrinkToFit="1"/>
    </xf>
    <xf numFmtId="0" fontId="1" fillId="3" borderId="30" xfId="0" applyFont="1" applyFill="1" applyBorder="1"/>
    <xf numFmtId="0" fontId="1" fillId="3" borderId="17" xfId="0" applyFont="1" applyFill="1" applyBorder="1"/>
    <xf numFmtId="0" fontId="1" fillId="0" borderId="17" xfId="0" applyFont="1" applyFill="1" applyBorder="1"/>
    <xf numFmtId="0" fontId="1" fillId="0" borderId="17" xfId="0" applyFont="1" applyBorder="1"/>
    <xf numFmtId="0" fontId="1" fillId="0" borderId="22" xfId="0" applyFont="1" applyBorder="1"/>
    <xf numFmtId="0" fontId="1" fillId="0" borderId="30" xfId="2" applyFont="1" applyFill="1" applyBorder="1" applyAlignment="1">
      <alignment horizontal="left" vertical="center" wrapText="1"/>
    </xf>
    <xf numFmtId="0" fontId="1" fillId="0" borderId="17" xfId="2" applyFont="1" applyFill="1" applyBorder="1" applyAlignment="1">
      <alignment horizontal="left" vertical="center" wrapText="1"/>
    </xf>
    <xf numFmtId="0" fontId="8" fillId="3" borderId="53" xfId="0" applyFont="1" applyFill="1" applyBorder="1" applyAlignment="1">
      <alignment horizontal="center" vertical="center"/>
    </xf>
    <xf numFmtId="0" fontId="8" fillId="3" borderId="17" xfId="0" applyFont="1" applyFill="1" applyBorder="1" applyAlignment="1">
      <alignment horizontal="center" vertical="center"/>
    </xf>
    <xf numFmtId="0" fontId="8"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4"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17" xfId="0" applyFont="1" applyFill="1" applyBorder="1" applyAlignment="1">
      <alignment horizontal="center" vertical="center"/>
    </xf>
    <xf numFmtId="0" fontId="8" fillId="0" borderId="108" xfId="0" applyFont="1" applyFill="1" applyBorder="1" applyAlignment="1">
      <alignment horizontal="center" vertical="center"/>
    </xf>
    <xf numFmtId="0" fontId="8" fillId="3" borderId="109" xfId="0" applyFont="1" applyFill="1" applyBorder="1" applyAlignment="1">
      <alignment horizontal="center" vertical="center"/>
    </xf>
    <xf numFmtId="0" fontId="8" fillId="3" borderId="7" xfId="0" applyFont="1" applyFill="1" applyBorder="1" applyAlignment="1">
      <alignment horizontal="center" vertical="center"/>
    </xf>
    <xf numFmtId="0" fontId="3"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183" fontId="8" fillId="3" borderId="2" xfId="0" applyNumberFormat="1" applyFont="1" applyFill="1" applyBorder="1" applyAlignment="1">
      <alignment horizontal="center" vertical="center"/>
    </xf>
    <xf numFmtId="0" fontId="8" fillId="0" borderId="17" xfId="0" applyFont="1" applyFill="1" applyBorder="1" applyAlignment="1">
      <alignment horizontal="center" vertical="center"/>
    </xf>
    <xf numFmtId="0" fontId="8" fillId="0" borderId="31" xfId="0" applyFont="1" applyFill="1" applyBorder="1" applyAlignment="1">
      <alignment horizontal="center" vertical="center"/>
    </xf>
    <xf numFmtId="0" fontId="8" fillId="3" borderId="0" xfId="0" applyFont="1" applyFill="1" applyBorder="1" applyAlignment="1">
      <alignment horizontal="left" vertical="center"/>
    </xf>
    <xf numFmtId="0" fontId="8" fillId="3" borderId="3" xfId="0" applyFont="1" applyFill="1" applyBorder="1" applyAlignment="1">
      <alignment horizontal="left" vertical="center"/>
    </xf>
    <xf numFmtId="0" fontId="8" fillId="0" borderId="21"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0" borderId="0" xfId="0" applyFont="1" applyFill="1" applyBorder="1" applyAlignment="1">
      <alignment horizontal="center" vertical="center" shrinkToFit="1"/>
    </xf>
    <xf numFmtId="0" fontId="3" fillId="3" borderId="17" xfId="0" applyFont="1" applyFill="1" applyBorder="1" applyAlignment="1">
      <alignment horizontal="center" vertical="center"/>
    </xf>
    <xf numFmtId="0" fontId="8" fillId="0" borderId="33" xfId="0" applyFont="1" applyFill="1" applyBorder="1" applyAlignment="1">
      <alignment horizontal="center" vertical="distributed" textRotation="255" justifyLastLine="1"/>
    </xf>
    <xf numFmtId="0" fontId="8" fillId="0" borderId="2" xfId="0" applyFont="1" applyFill="1" applyBorder="1" applyAlignment="1">
      <alignment horizontal="center" vertical="distributed" textRotation="255" justifyLastLine="1"/>
    </xf>
    <xf numFmtId="0" fontId="8" fillId="0" borderId="27" xfId="0" applyFont="1" applyFill="1" applyBorder="1" applyAlignment="1">
      <alignment horizontal="center" vertical="distributed" textRotation="255" justifyLastLine="1"/>
    </xf>
    <xf numFmtId="0" fontId="8" fillId="0" borderId="0" xfId="0" applyFont="1" applyFill="1" applyBorder="1" applyAlignment="1">
      <alignment horizontal="center" vertical="distributed" textRotation="255" justifyLastLine="1"/>
    </xf>
    <xf numFmtId="0" fontId="8" fillId="0" borderId="25" xfId="0" applyFont="1" applyFill="1" applyBorder="1" applyAlignment="1">
      <alignment horizontal="center" vertical="distributed" textRotation="255" justifyLastLine="1"/>
    </xf>
    <xf numFmtId="0" fontId="8" fillId="0" borderId="1" xfId="0" applyFont="1" applyFill="1" applyBorder="1" applyAlignment="1">
      <alignment horizontal="center" vertical="distributed" textRotation="255" justifyLastLine="1"/>
    </xf>
    <xf numFmtId="0" fontId="8" fillId="3" borderId="17" xfId="0" applyFont="1" applyFill="1" applyBorder="1" applyAlignment="1">
      <alignment horizontal="center" vertical="center" shrinkToFit="1"/>
    </xf>
    <xf numFmtId="0" fontId="8" fillId="0" borderId="17" xfId="0" applyFont="1" applyFill="1" applyBorder="1" applyAlignment="1">
      <alignment horizontal="right" vertical="center"/>
    </xf>
    <xf numFmtId="0" fontId="8" fillId="0" borderId="22" xfId="0" applyFont="1" applyFill="1" applyBorder="1" applyAlignment="1">
      <alignment horizontal="right" vertical="center"/>
    </xf>
    <xf numFmtId="0" fontId="8" fillId="0" borderId="2" xfId="0" applyFont="1" applyFill="1" applyBorder="1" applyAlignment="1">
      <alignment horizontal="center" vertical="center"/>
    </xf>
    <xf numFmtId="0" fontId="8" fillId="0" borderId="2" xfId="0" applyFont="1" applyFill="1" applyBorder="1" applyAlignment="1">
      <alignment horizontal="right" vertical="center"/>
    </xf>
    <xf numFmtId="0" fontId="8" fillId="0" borderId="4" xfId="0" applyFont="1" applyFill="1" applyBorder="1" applyAlignment="1">
      <alignment horizontal="right" vertical="center"/>
    </xf>
    <xf numFmtId="180" fontId="8" fillId="3" borderId="2" xfId="0" applyNumberFormat="1" applyFont="1" applyFill="1" applyBorder="1" applyAlignment="1">
      <alignment horizontal="center" vertical="center" shrinkToFit="1"/>
    </xf>
    <xf numFmtId="0" fontId="8" fillId="0" borderId="4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2" borderId="113" xfId="0" applyFont="1" applyFill="1" applyBorder="1" applyAlignment="1">
      <alignment horizontal="center" vertical="center" shrinkToFit="1"/>
    </xf>
    <xf numFmtId="0" fontId="8" fillId="2" borderId="61" xfId="0" applyFont="1" applyFill="1" applyBorder="1" applyAlignment="1">
      <alignment horizontal="center" vertical="center" shrinkToFit="1"/>
    </xf>
    <xf numFmtId="0" fontId="8" fillId="2" borderId="112" xfId="0" applyFont="1" applyFill="1" applyBorder="1" applyAlignment="1">
      <alignment horizontal="center" vertical="center" shrinkToFit="1"/>
    </xf>
    <xf numFmtId="0" fontId="8" fillId="3" borderId="4" xfId="0" applyFont="1" applyFill="1" applyBorder="1" applyAlignment="1">
      <alignment horizontal="center" vertical="center"/>
    </xf>
    <xf numFmtId="0" fontId="8" fillId="3" borderId="22" xfId="0" applyFont="1" applyFill="1" applyBorder="1" applyAlignment="1">
      <alignment horizontal="center" vertical="center"/>
    </xf>
    <xf numFmtId="0" fontId="5" fillId="0" borderId="0" xfId="0" applyFont="1" applyFill="1" applyBorder="1" applyAlignment="1">
      <alignment horizontal="center" vertical="center"/>
    </xf>
    <xf numFmtId="0" fontId="17" fillId="2" borderId="27"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8" fillId="3" borderId="16" xfId="0" applyFont="1" applyFill="1" applyBorder="1" applyAlignment="1">
      <alignment horizontal="center" vertical="center" shrinkToFit="1"/>
    </xf>
    <xf numFmtId="0" fontId="8" fillId="3" borderId="18" xfId="0" applyFont="1" applyFill="1" applyBorder="1" applyAlignment="1">
      <alignment horizontal="center" vertical="center" shrinkToFit="1"/>
    </xf>
    <xf numFmtId="0" fontId="8" fillId="2" borderId="63" xfId="0" applyFont="1" applyFill="1" applyBorder="1" applyAlignment="1">
      <alignment horizontal="center" vertical="center"/>
    </xf>
    <xf numFmtId="0" fontId="8" fillId="2" borderId="55"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64"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56" xfId="0" applyFont="1" applyFill="1" applyBorder="1" applyAlignment="1">
      <alignment horizontal="center" vertical="center"/>
    </xf>
    <xf numFmtId="0" fontId="8" fillId="3" borderId="59" xfId="0" applyFont="1" applyFill="1" applyBorder="1" applyAlignment="1">
      <alignment horizontal="center" vertical="center" shrinkToFit="1"/>
    </xf>
    <xf numFmtId="0" fontId="8" fillId="3" borderId="55" xfId="0" applyFont="1" applyFill="1" applyBorder="1" applyAlignment="1">
      <alignment horizontal="center" vertical="center" shrinkToFit="1"/>
    </xf>
    <xf numFmtId="0" fontId="8" fillId="3" borderId="64" xfId="0" applyFont="1" applyFill="1" applyBorder="1" applyAlignment="1">
      <alignment horizontal="center" vertical="center" shrinkToFit="1"/>
    </xf>
    <xf numFmtId="0" fontId="8" fillId="3" borderId="23"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17" xfId="0" applyFont="1" applyFill="1" applyBorder="1" applyAlignment="1">
      <alignment horizontal="left" vertical="top" wrapText="1"/>
    </xf>
    <xf numFmtId="0" fontId="8" fillId="3" borderId="48" xfId="0" applyFont="1" applyFill="1" applyBorder="1" applyAlignment="1">
      <alignment horizontal="left" vertical="top" wrapText="1"/>
    </xf>
    <xf numFmtId="0" fontId="8" fillId="3" borderId="29" xfId="0" applyFont="1" applyFill="1" applyBorder="1" applyAlignment="1">
      <alignment horizontal="left" vertical="top" wrapText="1"/>
    </xf>
    <xf numFmtId="0" fontId="8" fillId="3" borderId="53" xfId="0" applyFont="1" applyFill="1" applyBorder="1" applyAlignment="1">
      <alignment horizontal="left" vertical="top" wrapText="1"/>
    </xf>
    <xf numFmtId="0" fontId="8" fillId="3" borderId="18" xfId="0" applyFont="1" applyFill="1" applyBorder="1" applyAlignment="1">
      <alignment horizontal="left" vertical="top" wrapText="1"/>
    </xf>
    <xf numFmtId="0" fontId="8" fillId="2" borderId="23"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181" fontId="8"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xf>
    <xf numFmtId="0" fontId="8" fillId="3" borderId="9"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2" xfId="0" applyFont="1" applyFill="1" applyBorder="1" applyAlignment="1">
      <alignment horizontal="center" vertical="center" wrapText="1"/>
    </xf>
    <xf numFmtId="0" fontId="1" fillId="0" borderId="57" xfId="2" applyFont="1" applyFill="1" applyBorder="1" applyAlignment="1">
      <alignment horizontal="center" vertical="center"/>
    </xf>
    <xf numFmtId="0" fontId="1" fillId="0" borderId="58" xfId="2" applyFont="1" applyFill="1" applyBorder="1" applyAlignment="1">
      <alignment horizontal="center" vertical="center"/>
    </xf>
    <xf numFmtId="0" fontId="1" fillId="0" borderId="59" xfId="2" applyFont="1" applyFill="1" applyBorder="1" applyAlignment="1">
      <alignment horizontal="center" vertical="center"/>
    </xf>
    <xf numFmtId="0" fontId="1" fillId="0" borderId="60" xfId="2" applyFont="1" applyFill="1" applyBorder="1" applyAlignment="1">
      <alignment horizontal="center" vertical="center"/>
    </xf>
    <xf numFmtId="0" fontId="1" fillId="0" borderId="51" xfId="2" applyFont="1" applyFill="1" applyBorder="1" applyAlignment="1">
      <alignment horizontal="center" vertical="center"/>
    </xf>
    <xf numFmtId="0" fontId="1" fillId="0" borderId="50" xfId="2" applyFont="1" applyFill="1" applyBorder="1" applyAlignment="1">
      <alignment horizontal="center" vertical="center"/>
    </xf>
    <xf numFmtId="0" fontId="1" fillId="0" borderId="125" xfId="2" applyFont="1" applyFill="1" applyBorder="1" applyAlignment="1">
      <alignment horizontal="center" vertical="center" wrapText="1"/>
    </xf>
    <xf numFmtId="0" fontId="1" fillId="0" borderId="126" xfId="2" applyFont="1" applyFill="1" applyBorder="1" applyAlignment="1">
      <alignment horizontal="center" vertical="center" wrapText="1"/>
    </xf>
    <xf numFmtId="0" fontId="1" fillId="0" borderId="127" xfId="2" applyFont="1" applyFill="1" applyBorder="1" applyAlignment="1">
      <alignment horizontal="center" vertical="center" wrapText="1"/>
    </xf>
    <xf numFmtId="0" fontId="1" fillId="0" borderId="128" xfId="2" applyFont="1" applyFill="1" applyBorder="1" applyAlignment="1">
      <alignment horizontal="center" vertical="center" wrapText="1"/>
    </xf>
    <xf numFmtId="0" fontId="1" fillId="0" borderId="123" xfId="2" applyFont="1" applyFill="1" applyBorder="1" applyAlignment="1">
      <alignment horizontal="center" vertical="center" wrapText="1"/>
    </xf>
    <xf numFmtId="0" fontId="1" fillId="0" borderId="129" xfId="2" applyFont="1" applyFill="1" applyBorder="1" applyAlignment="1">
      <alignment horizontal="center" vertical="center" wrapText="1"/>
    </xf>
    <xf numFmtId="0" fontId="8" fillId="2" borderId="33" xfId="0" applyFont="1" applyFill="1" applyBorder="1" applyAlignment="1">
      <alignment horizontal="center" vertical="center" textRotation="255" wrapText="1"/>
    </xf>
    <xf numFmtId="0" fontId="8" fillId="2" borderId="29" xfId="0" applyFont="1" applyFill="1" applyBorder="1" applyAlignment="1">
      <alignment horizontal="center" vertical="center" textRotation="255" wrapText="1"/>
    </xf>
    <xf numFmtId="0" fontId="8" fillId="2" borderId="27" xfId="0" applyFont="1" applyFill="1" applyBorder="1" applyAlignment="1">
      <alignment horizontal="center" vertical="center" textRotation="255" wrapText="1"/>
    </xf>
    <xf numFmtId="0" fontId="8" fillId="2" borderId="10" xfId="0" applyFont="1" applyFill="1" applyBorder="1" applyAlignment="1">
      <alignment horizontal="center" vertical="center" textRotation="255" wrapText="1"/>
    </xf>
    <xf numFmtId="0" fontId="8" fillId="2" borderId="30" xfId="0" applyFont="1" applyFill="1" applyBorder="1" applyAlignment="1">
      <alignment horizontal="center" vertical="center" textRotation="255" wrapText="1"/>
    </xf>
    <xf numFmtId="0" fontId="8" fillId="2" borderId="18" xfId="0" applyFont="1" applyFill="1" applyBorder="1" applyAlignment="1">
      <alignment horizontal="center" vertical="center" textRotation="255" wrapText="1"/>
    </xf>
    <xf numFmtId="0" fontId="8" fillId="2" borderId="23" xfId="0" applyFont="1" applyFill="1" applyBorder="1" applyAlignment="1">
      <alignment horizontal="center" vertical="center" shrinkToFit="1"/>
    </xf>
    <xf numFmtId="0" fontId="8" fillId="3" borderId="118" xfId="0" applyFont="1" applyFill="1" applyBorder="1" applyAlignment="1">
      <alignment horizontal="center" vertical="center" wrapText="1"/>
    </xf>
    <xf numFmtId="0" fontId="8" fillId="0" borderId="48"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4" xfId="0" applyFont="1" applyFill="1" applyBorder="1" applyAlignment="1">
      <alignment horizontal="left" vertical="top" wrapText="1"/>
    </xf>
    <xf numFmtId="0" fontId="8" fillId="3" borderId="1" xfId="0" applyFont="1" applyFill="1" applyBorder="1" applyAlignment="1">
      <alignment horizontal="center" vertical="center" wrapText="1"/>
    </xf>
    <xf numFmtId="0" fontId="8" fillId="3" borderId="2" xfId="0" applyFont="1" applyFill="1" applyBorder="1" applyAlignment="1">
      <alignment vertical="center"/>
    </xf>
    <xf numFmtId="0" fontId="8" fillId="3" borderId="34" xfId="0" applyFont="1" applyFill="1" applyBorder="1" applyAlignment="1">
      <alignment vertical="center"/>
    </xf>
    <xf numFmtId="0" fontId="8" fillId="3" borderId="1" xfId="0" applyFont="1" applyFill="1" applyBorder="1" applyAlignment="1">
      <alignment vertical="center" wrapText="1"/>
    </xf>
    <xf numFmtId="0" fontId="8" fillId="3" borderId="35" xfId="0" applyFont="1" applyFill="1" applyBorder="1" applyAlignment="1">
      <alignment vertical="center" wrapText="1"/>
    </xf>
    <xf numFmtId="0" fontId="8" fillId="3" borderId="12" xfId="0" applyFont="1" applyFill="1" applyBorder="1" applyAlignment="1">
      <alignment horizontal="distributed" vertical="center" wrapText="1"/>
    </xf>
    <xf numFmtId="0" fontId="8" fillId="0" borderId="16" xfId="0" applyFont="1" applyFill="1" applyBorder="1" applyAlignment="1">
      <alignment horizontal="center" vertical="center"/>
    </xf>
    <xf numFmtId="0" fontId="8" fillId="3" borderId="31" xfId="0" applyFont="1" applyFill="1" applyBorder="1" applyAlignment="1">
      <alignment horizontal="center" vertical="center"/>
    </xf>
    <xf numFmtId="0" fontId="17" fillId="2" borderId="59" xfId="0" applyFont="1" applyFill="1" applyBorder="1" applyAlignment="1">
      <alignment horizontal="center" vertical="center" wrapText="1"/>
    </xf>
    <xf numFmtId="0" fontId="17" fillId="2" borderId="55" xfId="0" applyFont="1" applyFill="1" applyBorder="1" applyAlignment="1">
      <alignment horizontal="center" vertical="center" wrapText="1"/>
    </xf>
    <xf numFmtId="0" fontId="17" fillId="2" borderId="56" xfId="0" applyFont="1" applyFill="1" applyBorder="1" applyAlignment="1">
      <alignment horizontal="center" vertical="center" wrapText="1"/>
    </xf>
    <xf numFmtId="0" fontId="3" fillId="3" borderId="26" xfId="0" applyFont="1" applyFill="1" applyBorder="1" applyAlignment="1">
      <alignment horizontal="center" vertical="center"/>
    </xf>
    <xf numFmtId="0" fontId="3" fillId="3" borderId="114" xfId="0" applyFont="1" applyFill="1" applyBorder="1" applyAlignment="1">
      <alignment horizontal="center" vertical="center"/>
    </xf>
    <xf numFmtId="0" fontId="3" fillId="3" borderId="76" xfId="0" applyFont="1" applyFill="1" applyBorder="1" applyAlignment="1">
      <alignment horizontal="center" vertical="center"/>
    </xf>
    <xf numFmtId="0" fontId="3" fillId="3" borderId="110" xfId="0" applyFont="1" applyFill="1" applyBorder="1" applyAlignment="1">
      <alignment horizontal="center" vertical="center"/>
    </xf>
    <xf numFmtId="0" fontId="3" fillId="3" borderId="96"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111"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8" fillId="0" borderId="48"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3" borderId="17" xfId="0" applyFont="1" applyFill="1" applyBorder="1" applyAlignment="1">
      <alignment horizontal="center" vertical="center" wrapText="1" shrinkToFit="1"/>
    </xf>
    <xf numFmtId="0" fontId="3" fillId="3" borderId="53" xfId="0" applyFont="1" applyFill="1" applyBorder="1" applyAlignment="1">
      <alignment horizontal="center" vertical="center"/>
    </xf>
    <xf numFmtId="181" fontId="8" fillId="3" borderId="0" xfId="0" applyNumberFormat="1" applyFont="1" applyFill="1" applyBorder="1" applyAlignment="1">
      <alignment horizontal="center" vertical="center"/>
    </xf>
    <xf numFmtId="182" fontId="8" fillId="3" borderId="17" xfId="0" applyNumberFormat="1" applyFont="1" applyFill="1" applyBorder="1" applyAlignment="1">
      <alignment horizontal="center" vertical="center" shrinkToFit="1"/>
    </xf>
    <xf numFmtId="0" fontId="8" fillId="3" borderId="49" xfId="0" applyFont="1" applyFill="1" applyBorder="1" applyAlignment="1">
      <alignment vertical="center"/>
    </xf>
    <xf numFmtId="0" fontId="8" fillId="3" borderId="117" xfId="0" applyFont="1" applyFill="1" applyBorder="1" applyAlignment="1">
      <alignment vertical="center"/>
    </xf>
    <xf numFmtId="0" fontId="8" fillId="0" borderId="23" xfId="0" applyFont="1" applyFill="1" applyBorder="1" applyAlignment="1">
      <alignment horizontal="center" vertical="center"/>
    </xf>
    <xf numFmtId="0" fontId="8" fillId="3" borderId="18" xfId="0" applyFont="1" applyFill="1" applyBorder="1" applyAlignment="1">
      <alignment horizontal="center" vertical="center" wrapText="1" shrinkToFit="1"/>
    </xf>
    <xf numFmtId="0" fontId="8" fillId="3" borderId="49" xfId="0" applyFont="1" applyFill="1" applyBorder="1" applyAlignment="1">
      <alignment horizontal="center" vertical="center"/>
    </xf>
    <xf numFmtId="0" fontId="8" fillId="3" borderId="115" xfId="0" applyFont="1" applyFill="1" applyBorder="1" applyAlignment="1">
      <alignment horizontal="center" vertical="center"/>
    </xf>
    <xf numFmtId="0" fontId="8" fillId="2" borderId="33" xfId="0" applyFont="1" applyFill="1" applyBorder="1" applyAlignment="1">
      <alignment horizontal="center" vertical="distributed"/>
    </xf>
    <xf numFmtId="0" fontId="8" fillId="2" borderId="2" xfId="0" applyFont="1" applyFill="1" applyBorder="1" applyAlignment="1">
      <alignment horizontal="center" vertical="distributed"/>
    </xf>
    <xf numFmtId="0" fontId="8" fillId="2" borderId="30" xfId="0" applyFont="1" applyFill="1" applyBorder="1" applyAlignment="1">
      <alignment horizontal="center" vertical="distributed"/>
    </xf>
    <xf numFmtId="0" fontId="8" fillId="2" borderId="17" xfId="0" applyFont="1" applyFill="1" applyBorder="1" applyAlignment="1">
      <alignment horizontal="center" vertical="distributed"/>
    </xf>
    <xf numFmtId="0" fontId="8" fillId="3" borderId="3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2" borderId="29"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3" borderId="48" xfId="0" applyFont="1" applyFill="1" applyBorder="1" applyAlignment="1">
      <alignment horizontal="center" vertical="center"/>
    </xf>
    <xf numFmtId="0" fontId="3" fillId="3" borderId="97"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98" xfId="0" applyFont="1" applyFill="1" applyBorder="1" applyAlignment="1">
      <alignment horizontal="center" vertical="center"/>
    </xf>
    <xf numFmtId="0" fontId="3" fillId="2" borderId="26" xfId="0" applyFont="1" applyFill="1" applyBorder="1" applyAlignment="1">
      <alignment horizontal="left" vertical="center"/>
    </xf>
    <xf numFmtId="0" fontId="3" fillId="2" borderId="52" xfId="0" applyFont="1" applyFill="1" applyBorder="1" applyAlignment="1">
      <alignment horizontal="left" vertical="center"/>
    </xf>
    <xf numFmtId="0" fontId="3" fillId="2" borderId="51" xfId="0" applyFont="1" applyFill="1" applyBorder="1" applyAlignment="1">
      <alignment horizontal="left" vertical="center"/>
    </xf>
    <xf numFmtId="0" fontId="3" fillId="3" borderId="50" xfId="0" applyFont="1" applyFill="1" applyBorder="1" applyAlignment="1">
      <alignment horizontal="center" vertical="center"/>
    </xf>
    <xf numFmtId="0" fontId="3" fillId="3" borderId="52" xfId="0" applyFont="1" applyFill="1" applyBorder="1" applyAlignment="1">
      <alignment horizontal="center" vertical="center"/>
    </xf>
    <xf numFmtId="0" fontId="3" fillId="2" borderId="59" xfId="0" applyFont="1" applyFill="1" applyBorder="1" applyAlignment="1">
      <alignment horizontal="center" vertical="center" justifyLastLine="1"/>
    </xf>
    <xf numFmtId="0" fontId="3" fillId="2" borderId="55" xfId="0" applyFont="1" applyFill="1" applyBorder="1" applyAlignment="1">
      <alignment horizontal="center" vertical="center" justifyLastLine="1"/>
    </xf>
    <xf numFmtId="0" fontId="3" fillId="2" borderId="56" xfId="0" applyFont="1" applyFill="1" applyBorder="1" applyAlignment="1">
      <alignment horizontal="center" vertical="center" justifyLastLine="1"/>
    </xf>
    <xf numFmtId="0" fontId="3" fillId="3" borderId="44" xfId="0" applyFont="1" applyFill="1" applyBorder="1" applyAlignment="1">
      <alignment horizontal="center" vertical="center"/>
    </xf>
    <xf numFmtId="0" fontId="3" fillId="3" borderId="1"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43" xfId="0" applyFont="1" applyFill="1" applyBorder="1" applyAlignment="1">
      <alignment horizontal="center" vertical="center" textRotation="255" wrapText="1"/>
    </xf>
    <xf numFmtId="0" fontId="3" fillId="2" borderId="44" xfId="0" applyFont="1" applyFill="1" applyBorder="1" applyAlignment="1">
      <alignment horizontal="center" vertical="center" textRotation="255" wrapText="1"/>
    </xf>
    <xf numFmtId="0" fontId="3" fillId="2" borderId="45" xfId="0" applyFont="1" applyFill="1" applyBorder="1" applyAlignment="1">
      <alignment horizontal="center" vertical="center" textRotation="255" wrapText="1"/>
    </xf>
    <xf numFmtId="0" fontId="3" fillId="2" borderId="21"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10" xfId="0" applyFont="1" applyFill="1" applyBorder="1" applyAlignment="1">
      <alignment horizontal="center" vertical="center" textRotation="255" wrapText="1"/>
    </xf>
    <xf numFmtId="0" fontId="3" fillId="2" borderId="16" xfId="0" applyFont="1" applyFill="1" applyBorder="1" applyAlignment="1">
      <alignment horizontal="center" vertical="center" textRotation="255" wrapText="1"/>
    </xf>
    <xf numFmtId="0" fontId="3" fillId="2" borderId="17"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3" fillId="2" borderId="44" xfId="0" applyFont="1" applyFill="1" applyBorder="1" applyAlignment="1">
      <alignment horizontal="left" vertical="center"/>
    </xf>
    <xf numFmtId="0" fontId="3" fillId="2" borderId="45" xfId="0" applyFont="1" applyFill="1" applyBorder="1" applyAlignment="1">
      <alignment horizontal="left" vertical="center"/>
    </xf>
    <xf numFmtId="0" fontId="3" fillId="3" borderId="58" xfId="0" applyFont="1" applyFill="1" applyBorder="1" applyAlignment="1">
      <alignment horizontal="center" vertical="center"/>
    </xf>
    <xf numFmtId="0" fontId="3" fillId="2" borderId="50" xfId="0" applyFont="1" applyFill="1" applyBorder="1" applyAlignment="1">
      <alignment vertical="center"/>
    </xf>
    <xf numFmtId="0" fontId="3" fillId="2" borderId="26" xfId="0" applyFont="1" applyFill="1" applyBorder="1" applyAlignment="1">
      <alignment vertical="center"/>
    </xf>
    <xf numFmtId="0" fontId="3" fillId="2" borderId="52" xfId="0" applyFont="1" applyFill="1" applyBorder="1" applyAlignment="1">
      <alignment vertical="center"/>
    </xf>
    <xf numFmtId="176" fontId="3" fillId="3" borderId="65" xfId="0" applyNumberFormat="1" applyFont="1" applyFill="1" applyBorder="1" applyAlignment="1">
      <alignment vertical="center"/>
    </xf>
    <xf numFmtId="0" fontId="3" fillId="3" borderId="42" xfId="0" applyFont="1" applyFill="1" applyBorder="1" applyAlignment="1">
      <alignment vertical="center"/>
    </xf>
    <xf numFmtId="0" fontId="3" fillId="3" borderId="66" xfId="0" applyFont="1" applyFill="1" applyBorder="1" applyAlignment="1">
      <alignment vertical="center"/>
    </xf>
    <xf numFmtId="0" fontId="3" fillId="2" borderId="50"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52"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2" xfId="0" applyFont="1" applyFill="1" applyBorder="1" applyAlignment="1">
      <alignment horizontal="center" vertical="center"/>
    </xf>
    <xf numFmtId="0" fontId="7" fillId="2" borderId="23" xfId="0" applyFont="1" applyFill="1" applyBorder="1" applyAlignment="1">
      <alignment horizontal="right" vertical="center"/>
    </xf>
    <xf numFmtId="0" fontId="7" fillId="2" borderId="2" xfId="0" applyFont="1" applyFill="1" applyBorder="1" applyAlignment="1">
      <alignment horizontal="right" vertical="center"/>
    </xf>
    <xf numFmtId="0" fontId="7" fillId="2" borderId="29" xfId="0" applyFont="1" applyFill="1" applyBorder="1" applyAlignment="1">
      <alignment horizontal="right" vertical="center"/>
    </xf>
    <xf numFmtId="176" fontId="3" fillId="3" borderId="16" xfId="0" applyNumberFormat="1" applyFont="1" applyFill="1" applyBorder="1" applyAlignment="1">
      <alignment vertical="center"/>
    </xf>
    <xf numFmtId="176" fontId="3" fillId="3" borderId="17" xfId="0" applyNumberFormat="1" applyFont="1" applyFill="1" applyBorder="1" applyAlignment="1">
      <alignment vertical="center"/>
    </xf>
    <xf numFmtId="176" fontId="3" fillId="3" borderId="18" xfId="0" applyNumberFormat="1" applyFont="1" applyFill="1" applyBorder="1" applyAlignment="1">
      <alignment vertical="center"/>
    </xf>
    <xf numFmtId="176" fontId="3" fillId="2" borderId="16" xfId="0" applyNumberFormat="1" applyFont="1" applyFill="1" applyBorder="1" applyAlignment="1">
      <alignment vertical="center"/>
    </xf>
    <xf numFmtId="176" fontId="3" fillId="2" borderId="17" xfId="0" applyNumberFormat="1" applyFont="1" applyFill="1" applyBorder="1" applyAlignment="1">
      <alignment vertical="center"/>
    </xf>
    <xf numFmtId="176" fontId="3" fillId="2" borderId="18" xfId="0" applyNumberFormat="1" applyFont="1" applyFill="1" applyBorder="1" applyAlignment="1">
      <alignment vertical="center"/>
    </xf>
    <xf numFmtId="0" fontId="3" fillId="2" borderId="65" xfId="0" applyFont="1" applyFill="1" applyBorder="1" applyAlignment="1">
      <alignment vertical="center"/>
    </xf>
    <xf numFmtId="0" fontId="3" fillId="2" borderId="42" xfId="0" applyFont="1" applyFill="1" applyBorder="1" applyAlignment="1">
      <alignment vertical="center"/>
    </xf>
    <xf numFmtId="0" fontId="3" fillId="2" borderId="66" xfId="0" applyFont="1" applyFill="1" applyBorder="1" applyAlignment="1">
      <alignment vertical="center"/>
    </xf>
    <xf numFmtId="176" fontId="9" fillId="3" borderId="16" xfId="0" applyNumberFormat="1" applyFont="1" applyFill="1" applyBorder="1" applyAlignment="1">
      <alignment vertical="center"/>
    </xf>
    <xf numFmtId="176" fontId="9" fillId="3" borderId="17" xfId="0" applyNumberFormat="1" applyFont="1" applyFill="1" applyBorder="1" applyAlignment="1">
      <alignment vertical="center"/>
    </xf>
    <xf numFmtId="176" fontId="9" fillId="3" borderId="18" xfId="0" applyNumberFormat="1" applyFont="1" applyFill="1" applyBorder="1" applyAlignment="1">
      <alignment vertical="center"/>
    </xf>
    <xf numFmtId="0" fontId="3" fillId="3" borderId="47" xfId="0" applyFont="1" applyFill="1" applyBorder="1" applyAlignment="1">
      <alignment horizontal="center" vertical="center"/>
    </xf>
    <xf numFmtId="0" fontId="3" fillId="3" borderId="6"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1" xfId="0" applyFont="1" applyFill="1" applyBorder="1" applyAlignment="1">
      <alignment horizontal="center" vertical="center"/>
    </xf>
    <xf numFmtId="0" fontId="3" fillId="3" borderId="67" xfId="0" applyFont="1" applyFill="1" applyBorder="1" applyAlignment="1">
      <alignment horizontal="center" vertical="center"/>
    </xf>
    <xf numFmtId="0" fontId="3" fillId="3" borderId="68"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0" xfId="0" applyFont="1" applyFill="1" applyBorder="1" applyAlignment="1">
      <alignment horizontal="center" vertical="center"/>
    </xf>
    <xf numFmtId="0" fontId="3" fillId="5" borderId="46"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35" xfId="0" applyFont="1" applyFill="1" applyBorder="1" applyAlignment="1">
      <alignment horizontal="center" vertical="center"/>
    </xf>
    <xf numFmtId="0" fontId="3" fillId="2" borderId="46" xfId="0" applyFont="1" applyFill="1" applyBorder="1" applyAlignment="1">
      <alignment horizontal="center" vertical="distributed" textRotation="255" justifyLastLine="1"/>
    </xf>
    <xf numFmtId="0" fontId="3" fillId="2" borderId="45" xfId="0" applyFont="1" applyFill="1" applyBorder="1" applyAlignment="1">
      <alignment horizontal="center" vertical="distributed" textRotation="255" justifyLastLine="1"/>
    </xf>
    <xf numFmtId="0" fontId="3" fillId="2" borderId="27" xfId="0" applyFont="1" applyFill="1" applyBorder="1" applyAlignment="1">
      <alignment horizontal="center" vertical="distributed" textRotation="255" justifyLastLine="1"/>
    </xf>
    <xf numFmtId="0" fontId="3" fillId="2" borderId="10" xfId="0" applyFont="1" applyFill="1" applyBorder="1" applyAlignment="1">
      <alignment horizontal="center" vertical="distributed" textRotation="255" justifyLastLine="1"/>
    </xf>
    <xf numFmtId="0" fontId="3" fillId="2" borderId="25" xfId="0" applyFont="1" applyFill="1" applyBorder="1" applyAlignment="1">
      <alignment horizontal="center" vertical="distributed" textRotation="255" justifyLastLine="1"/>
    </xf>
    <xf numFmtId="0" fontId="3" fillId="2" borderId="11" xfId="0" applyFont="1" applyFill="1" applyBorder="1" applyAlignment="1">
      <alignment horizontal="center" vertical="distributed" textRotation="255" justifyLastLine="1"/>
    </xf>
    <xf numFmtId="0" fontId="3" fillId="2" borderId="4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9" xfId="0" applyFont="1" applyFill="1" applyBorder="1" applyAlignment="1">
      <alignment horizontal="center" vertical="center"/>
    </xf>
    <xf numFmtId="176" fontId="3" fillId="2" borderId="65" xfId="0" applyNumberFormat="1" applyFont="1" applyFill="1" applyBorder="1" applyAlignment="1">
      <alignment horizontal="center" vertical="center"/>
    </xf>
    <xf numFmtId="0" fontId="3" fillId="2" borderId="42" xfId="0" applyFont="1" applyFill="1" applyBorder="1" applyAlignment="1">
      <alignment horizontal="center" vertical="center"/>
    </xf>
    <xf numFmtId="0" fontId="3" fillId="2" borderId="66" xfId="0" applyFont="1" applyFill="1" applyBorder="1" applyAlignment="1">
      <alignment horizontal="center" vertical="center"/>
    </xf>
    <xf numFmtId="178" fontId="3" fillId="2" borderId="50" xfId="0" applyNumberFormat="1" applyFont="1" applyFill="1" applyBorder="1" applyAlignment="1">
      <alignment vertical="center"/>
    </xf>
    <xf numFmtId="178" fontId="3" fillId="2" borderId="26" xfId="0" applyNumberFormat="1" applyFont="1" applyFill="1" applyBorder="1" applyAlignment="1">
      <alignment vertical="center"/>
    </xf>
    <xf numFmtId="178" fontId="3" fillId="2" borderId="52" xfId="0" applyNumberFormat="1" applyFont="1" applyFill="1" applyBorder="1" applyAlignment="1">
      <alignment vertical="center"/>
    </xf>
    <xf numFmtId="0" fontId="3" fillId="2" borderId="65" xfId="0" applyFont="1" applyFill="1" applyBorder="1" applyAlignment="1">
      <alignment horizontal="center" vertical="center"/>
    </xf>
    <xf numFmtId="38" fontId="3" fillId="3" borderId="65" xfId="0" applyNumberFormat="1" applyFont="1" applyFill="1" applyBorder="1" applyAlignment="1">
      <alignment vertical="center"/>
    </xf>
    <xf numFmtId="0" fontId="3" fillId="3" borderId="62" xfId="0" applyFont="1" applyFill="1" applyBorder="1" applyAlignment="1">
      <alignment vertical="center"/>
    </xf>
    <xf numFmtId="0" fontId="3" fillId="0" borderId="50" xfId="0" applyFont="1" applyFill="1" applyBorder="1" applyAlignment="1">
      <alignment vertical="center"/>
    </xf>
    <xf numFmtId="0" fontId="3" fillId="0" borderId="26" xfId="0" applyFont="1" applyFill="1" applyBorder="1" applyAlignment="1">
      <alignment vertical="center"/>
    </xf>
    <xf numFmtId="0" fontId="3" fillId="0" borderId="40" xfId="0" applyFont="1" applyFill="1" applyBorder="1" applyAlignment="1">
      <alignment vertical="center"/>
    </xf>
    <xf numFmtId="0" fontId="7" fillId="2" borderId="4" xfId="0" applyFont="1" applyFill="1" applyBorder="1" applyAlignment="1">
      <alignment horizontal="right" vertical="center"/>
    </xf>
    <xf numFmtId="0" fontId="3" fillId="3" borderId="65" xfId="0" applyFont="1" applyFill="1" applyBorder="1" applyAlignment="1">
      <alignment horizontal="right" vertical="center"/>
    </xf>
    <xf numFmtId="0" fontId="3" fillId="3" borderId="42" xfId="0" applyFont="1" applyFill="1" applyBorder="1" applyAlignment="1">
      <alignment horizontal="right" vertical="center"/>
    </xf>
    <xf numFmtId="0" fontId="3" fillId="3" borderId="66" xfId="0" applyFont="1" applyFill="1" applyBorder="1" applyAlignment="1">
      <alignment horizontal="right" vertical="center"/>
    </xf>
    <xf numFmtId="0" fontId="3" fillId="3" borderId="24" xfId="0" applyFont="1" applyFill="1" applyBorder="1" applyAlignment="1">
      <alignment horizontal="right" vertical="center"/>
    </xf>
    <xf numFmtId="0" fontId="3" fillId="3" borderId="71" xfId="0" applyFont="1" applyFill="1" applyBorder="1" applyAlignment="1">
      <alignment horizontal="right" vertical="center"/>
    </xf>
    <xf numFmtId="0" fontId="3" fillId="2" borderId="46" xfId="0" applyFont="1" applyFill="1" applyBorder="1" applyAlignment="1">
      <alignment vertical="center"/>
    </xf>
    <xf numFmtId="0" fontId="3" fillId="2" borderId="44" xfId="0" applyFont="1" applyFill="1" applyBorder="1" applyAlignment="1">
      <alignment vertical="center"/>
    </xf>
    <xf numFmtId="0" fontId="3" fillId="2" borderId="47" xfId="0" applyFont="1" applyFill="1" applyBorder="1" applyAlignment="1">
      <alignment vertical="center"/>
    </xf>
    <xf numFmtId="0" fontId="3" fillId="3" borderId="27" xfId="0" applyFont="1" applyFill="1" applyBorder="1" applyAlignment="1">
      <alignment vertical="top" wrapText="1"/>
    </xf>
    <xf numFmtId="0" fontId="3" fillId="3" borderId="0" xfId="0" applyFont="1" applyFill="1" applyBorder="1" applyAlignment="1">
      <alignment vertical="top" wrapText="1"/>
    </xf>
    <xf numFmtId="0" fontId="3" fillId="3" borderId="3" xfId="0" applyFont="1" applyFill="1" applyBorder="1" applyAlignment="1">
      <alignment vertical="top" wrapText="1"/>
    </xf>
    <xf numFmtId="0" fontId="3" fillId="3" borderId="25" xfId="0" applyFont="1" applyFill="1" applyBorder="1" applyAlignment="1">
      <alignment vertical="top" wrapText="1"/>
    </xf>
    <xf numFmtId="0" fontId="3" fillId="3" borderId="1" xfId="0" applyFont="1" applyFill="1" applyBorder="1" applyAlignment="1">
      <alignment vertical="top" wrapText="1"/>
    </xf>
    <xf numFmtId="0" fontId="3" fillId="3" borderId="6" xfId="0" applyFont="1" applyFill="1" applyBorder="1" applyAlignment="1">
      <alignment vertical="top" wrapText="1"/>
    </xf>
    <xf numFmtId="0" fontId="3" fillId="2" borderId="46" xfId="0" applyFont="1" applyFill="1" applyBorder="1" applyAlignment="1">
      <alignment horizontal="center" vertical="center" textRotation="255"/>
    </xf>
    <xf numFmtId="0" fontId="3" fillId="2" borderId="45"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10"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3" borderId="93" xfId="0" applyFont="1" applyFill="1" applyBorder="1" applyAlignment="1">
      <alignment horizontal="center" vertical="center"/>
    </xf>
    <xf numFmtId="0" fontId="3" fillId="3" borderId="105" xfId="0" applyFont="1" applyFill="1" applyBorder="1" applyAlignment="1">
      <alignment horizontal="center" vertical="center"/>
    </xf>
    <xf numFmtId="0" fontId="3" fillId="3" borderId="106" xfId="0" applyFont="1" applyFill="1" applyBorder="1" applyAlignment="1">
      <alignment horizontal="center" vertical="center"/>
    </xf>
    <xf numFmtId="0" fontId="3" fillId="3" borderId="107" xfId="0" applyFont="1" applyFill="1" applyBorder="1" applyAlignment="1">
      <alignment horizontal="center" vertical="center"/>
    </xf>
    <xf numFmtId="0" fontId="3" fillId="3" borderId="0" xfId="0" applyFont="1" applyFill="1" applyBorder="1" applyAlignment="1">
      <alignment vertical="top"/>
    </xf>
    <xf numFmtId="38" fontId="9" fillId="3" borderId="16" xfId="1" applyFont="1" applyFill="1" applyBorder="1" applyAlignment="1">
      <alignment vertical="center"/>
    </xf>
    <xf numFmtId="38" fontId="9" fillId="3" borderId="17" xfId="1" applyFont="1" applyFill="1" applyBorder="1" applyAlignment="1">
      <alignment vertical="center"/>
    </xf>
    <xf numFmtId="38" fontId="9" fillId="3" borderId="22" xfId="1" applyFont="1" applyFill="1" applyBorder="1" applyAlignment="1">
      <alignment vertical="center"/>
    </xf>
    <xf numFmtId="0" fontId="4" fillId="2" borderId="0" xfId="0" applyFont="1" applyFill="1" applyBorder="1" applyAlignment="1">
      <alignment horizontal="left"/>
    </xf>
    <xf numFmtId="0" fontId="3" fillId="3" borderId="72" xfId="0" applyFont="1" applyFill="1" applyBorder="1" applyAlignment="1">
      <alignment horizontal="left" vertical="center"/>
    </xf>
    <xf numFmtId="0" fontId="3" fillId="3" borderId="24" xfId="0" applyFont="1" applyFill="1" applyBorder="1" applyAlignment="1">
      <alignment horizontal="left" vertical="center"/>
    </xf>
    <xf numFmtId="0" fontId="3" fillId="3" borderId="71" xfId="0" applyFont="1" applyFill="1" applyBorder="1" applyAlignment="1">
      <alignment horizontal="left" vertical="center"/>
    </xf>
    <xf numFmtId="179" fontId="3" fillId="3" borderId="73" xfId="0" applyNumberFormat="1" applyFont="1" applyFill="1" applyBorder="1" applyAlignment="1">
      <alignment vertical="center"/>
    </xf>
    <xf numFmtId="179" fontId="3" fillId="3" borderId="74" xfId="0" applyNumberFormat="1" applyFont="1" applyFill="1" applyBorder="1" applyAlignment="1">
      <alignment vertical="center"/>
    </xf>
    <xf numFmtId="0" fontId="3" fillId="3" borderId="74" xfId="0" applyFont="1" applyFill="1" applyBorder="1" applyAlignment="1">
      <alignment horizontal="right" vertical="center"/>
    </xf>
    <xf numFmtId="0" fontId="3" fillId="3" borderId="75" xfId="0" applyFont="1" applyFill="1" applyBorder="1" applyAlignment="1">
      <alignment horizontal="right" vertical="center"/>
    </xf>
    <xf numFmtId="0" fontId="3" fillId="3" borderId="65"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72" xfId="0" applyFont="1" applyFill="1" applyBorder="1" applyAlignment="1">
      <alignment vertical="center"/>
    </xf>
    <xf numFmtId="0" fontId="3" fillId="3" borderId="24" xfId="0" applyFont="1" applyFill="1" applyBorder="1" applyAlignment="1">
      <alignment vertical="center"/>
    </xf>
    <xf numFmtId="0" fontId="3" fillId="3" borderId="71" xfId="0" applyFont="1" applyFill="1" applyBorder="1" applyAlignment="1">
      <alignment vertical="center"/>
    </xf>
    <xf numFmtId="179" fontId="3" fillId="3" borderId="72" xfId="0" applyNumberFormat="1" applyFont="1" applyFill="1" applyBorder="1" applyAlignment="1">
      <alignment vertical="center"/>
    </xf>
    <xf numFmtId="179" fontId="3" fillId="3" borderId="24" xfId="0" applyNumberFormat="1" applyFont="1" applyFill="1" applyBorder="1" applyAlignment="1">
      <alignment vertical="center"/>
    </xf>
    <xf numFmtId="179" fontId="3" fillId="3" borderId="72" xfId="0" applyNumberFormat="1" applyFont="1" applyFill="1" applyBorder="1" applyAlignment="1">
      <alignment horizontal="left" vertical="center"/>
    </xf>
    <xf numFmtId="179" fontId="3" fillId="3" borderId="24" xfId="0" applyNumberFormat="1" applyFont="1" applyFill="1" applyBorder="1" applyAlignment="1">
      <alignment horizontal="left" vertical="center"/>
    </xf>
    <xf numFmtId="179" fontId="3" fillId="3" borderId="65" xfId="0" applyNumberFormat="1" applyFont="1" applyFill="1" applyBorder="1" applyAlignment="1">
      <alignment vertical="center"/>
    </xf>
    <xf numFmtId="179" fontId="3" fillId="3" borderId="42" xfId="0" applyNumberFormat="1" applyFont="1" applyFill="1" applyBorder="1" applyAlignment="1">
      <alignment vertical="center"/>
    </xf>
    <xf numFmtId="0" fontId="3" fillId="3" borderId="77" xfId="0" applyFont="1" applyFill="1" applyBorder="1" applyAlignment="1">
      <alignment horizontal="center" vertical="center"/>
    </xf>
    <xf numFmtId="0" fontId="3" fillId="3" borderId="78" xfId="0" applyFont="1" applyFill="1" applyBorder="1" applyAlignment="1">
      <alignment vertical="center"/>
    </xf>
    <xf numFmtId="0" fontId="3" fillId="3" borderId="79" xfId="0" applyFont="1" applyFill="1" applyBorder="1" applyAlignment="1">
      <alignment vertical="center"/>
    </xf>
    <xf numFmtId="0" fontId="3" fillId="3" borderId="80" xfId="0" applyFont="1" applyFill="1" applyBorder="1" applyAlignment="1">
      <alignment vertical="center"/>
    </xf>
    <xf numFmtId="179" fontId="3" fillId="3" borderId="78" xfId="0" applyNumberFormat="1" applyFont="1" applyFill="1" applyBorder="1" applyAlignment="1">
      <alignment vertical="center"/>
    </xf>
    <xf numFmtId="179" fontId="3" fillId="3" borderId="79" xfId="0" applyNumberFormat="1" applyFont="1" applyFill="1" applyBorder="1" applyAlignment="1">
      <alignment vertical="center"/>
    </xf>
    <xf numFmtId="0" fontId="3" fillId="3" borderId="79" xfId="0" applyFont="1" applyFill="1" applyBorder="1" applyAlignment="1">
      <alignment horizontal="right" vertical="center"/>
    </xf>
    <xf numFmtId="0" fontId="3" fillId="3" borderId="80" xfId="0" applyFont="1" applyFill="1" applyBorder="1" applyAlignment="1">
      <alignment horizontal="right" vertical="center"/>
    </xf>
    <xf numFmtId="0" fontId="3" fillId="3" borderId="72" xfId="0" applyFont="1" applyFill="1" applyBorder="1" applyAlignment="1">
      <alignment vertical="center" wrapText="1"/>
    </xf>
    <xf numFmtId="0" fontId="3" fillId="3" borderId="81" xfId="0" applyFont="1" applyFill="1" applyBorder="1" applyAlignment="1">
      <alignment horizontal="center" vertical="center"/>
    </xf>
    <xf numFmtId="0" fontId="3" fillId="3" borderId="26" xfId="0" applyFont="1" applyFill="1" applyBorder="1" applyAlignment="1">
      <alignment horizontal="right" vertical="center"/>
    </xf>
    <xf numFmtId="0" fontId="3" fillId="3" borderId="52" xfId="0" applyFont="1" applyFill="1" applyBorder="1" applyAlignment="1">
      <alignment horizontal="right" vertical="center"/>
    </xf>
    <xf numFmtId="0" fontId="3" fillId="3" borderId="82" xfId="0" applyFont="1" applyFill="1" applyBorder="1" applyAlignment="1">
      <alignment horizontal="center" vertical="center"/>
    </xf>
    <xf numFmtId="0" fontId="3" fillId="3" borderId="83" xfId="0" applyFont="1" applyFill="1" applyBorder="1" applyAlignment="1">
      <alignment horizontal="center" vertical="center"/>
    </xf>
    <xf numFmtId="0" fontId="3" fillId="3" borderId="84" xfId="0" applyFont="1" applyFill="1" applyBorder="1" applyAlignment="1">
      <alignment horizontal="center" vertical="center"/>
    </xf>
    <xf numFmtId="0" fontId="3" fillId="3" borderId="85" xfId="0" applyFont="1" applyFill="1" applyBorder="1" applyAlignment="1">
      <alignment horizontal="center" vertical="center"/>
    </xf>
    <xf numFmtId="0" fontId="3" fillId="3" borderId="86" xfId="0" applyFont="1" applyFill="1" applyBorder="1" applyAlignment="1">
      <alignment horizontal="center" vertical="center"/>
    </xf>
    <xf numFmtId="0" fontId="3" fillId="3" borderId="87" xfId="0" applyFont="1" applyFill="1" applyBorder="1" applyAlignment="1">
      <alignment horizontal="center" vertical="center"/>
    </xf>
    <xf numFmtId="0" fontId="3" fillId="3" borderId="88" xfId="0" applyFont="1" applyFill="1" applyBorder="1" applyAlignment="1">
      <alignment horizontal="center" vertical="center"/>
    </xf>
    <xf numFmtId="179" fontId="3" fillId="3" borderId="21" xfId="0" applyNumberFormat="1" applyFont="1" applyFill="1" applyBorder="1" applyAlignment="1">
      <alignment vertical="center"/>
    </xf>
    <xf numFmtId="179" fontId="3" fillId="3" borderId="0" xfId="0" applyNumberFormat="1" applyFont="1" applyFill="1" applyBorder="1" applyAlignment="1">
      <alignment vertical="center"/>
    </xf>
    <xf numFmtId="0" fontId="3" fillId="3" borderId="0" xfId="0" applyFont="1" applyFill="1" applyBorder="1" applyAlignment="1">
      <alignment horizontal="right" vertical="center"/>
    </xf>
    <xf numFmtId="0" fontId="3" fillId="3" borderId="10" xfId="0" applyFont="1" applyFill="1" applyBorder="1" applyAlignment="1">
      <alignment horizontal="right" vertical="center"/>
    </xf>
    <xf numFmtId="179" fontId="3" fillId="3" borderId="50" xfId="0" applyNumberFormat="1" applyFont="1" applyFill="1" applyBorder="1" applyAlignment="1">
      <alignment vertical="center"/>
    </xf>
    <xf numFmtId="179" fontId="3" fillId="3" borderId="26" xfId="0" applyNumberFormat="1" applyFont="1" applyFill="1" applyBorder="1" applyAlignment="1">
      <alignment vertical="center"/>
    </xf>
    <xf numFmtId="0" fontId="3" fillId="3" borderId="61" xfId="0" applyFont="1" applyFill="1" applyBorder="1" applyAlignment="1">
      <alignment horizontal="center" vertical="center"/>
    </xf>
    <xf numFmtId="0" fontId="3" fillId="3" borderId="28" xfId="0" applyFont="1" applyFill="1" applyBorder="1" applyAlignment="1">
      <alignment vertical="center"/>
    </xf>
    <xf numFmtId="0" fontId="3" fillId="0" borderId="0" xfId="0" applyFont="1" applyFill="1" applyAlignment="1">
      <alignment horizontal="center" vertical="center"/>
    </xf>
    <xf numFmtId="179" fontId="3" fillId="3" borderId="16" xfId="0" applyNumberFormat="1" applyFont="1" applyFill="1" applyBorder="1" applyAlignment="1">
      <alignment vertical="center"/>
    </xf>
    <xf numFmtId="179" fontId="3" fillId="3" borderId="17" xfId="0" applyNumberFormat="1" applyFont="1" applyFill="1" applyBorder="1" applyAlignment="1">
      <alignment vertical="center"/>
    </xf>
    <xf numFmtId="0" fontId="3" fillId="3" borderId="17" xfId="0" applyFont="1" applyFill="1" applyBorder="1" applyAlignment="1">
      <alignment horizontal="right" vertical="center"/>
    </xf>
    <xf numFmtId="0" fontId="3" fillId="3" borderId="18" xfId="0" applyFont="1" applyFill="1" applyBorder="1" applyAlignment="1">
      <alignment horizontal="right" vertical="center"/>
    </xf>
    <xf numFmtId="0" fontId="3" fillId="3" borderId="0" xfId="0" applyFont="1" applyFill="1" applyBorder="1" applyAlignment="1">
      <alignment vertical="center"/>
    </xf>
    <xf numFmtId="0" fontId="3" fillId="3" borderId="21" xfId="0" applyFont="1" applyFill="1" applyBorder="1" applyAlignment="1">
      <alignment horizontal="left" vertical="center"/>
    </xf>
    <xf numFmtId="0" fontId="3" fillId="3" borderId="0" xfId="0" applyFont="1" applyFill="1" applyBorder="1" applyAlignment="1">
      <alignment horizontal="left" vertical="center"/>
    </xf>
    <xf numFmtId="0" fontId="3" fillId="3" borderId="3" xfId="0" applyFont="1" applyFill="1" applyBorder="1" applyAlignment="1">
      <alignment horizontal="left" vertical="center"/>
    </xf>
    <xf numFmtId="0" fontId="3" fillId="3" borderId="19"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89" xfId="0" applyFont="1" applyFill="1" applyBorder="1" applyAlignment="1">
      <alignment horizontal="center" vertical="center"/>
    </xf>
    <xf numFmtId="0" fontId="3" fillId="3" borderId="90" xfId="0" applyFont="1" applyFill="1" applyBorder="1" applyAlignment="1">
      <alignment horizontal="center" vertical="center"/>
    </xf>
    <xf numFmtId="0" fontId="3" fillId="3" borderId="91" xfId="0" applyFont="1" applyFill="1" applyBorder="1" applyAlignment="1">
      <alignment horizontal="center" vertical="center"/>
    </xf>
    <xf numFmtId="0" fontId="3" fillId="3" borderId="92" xfId="0" applyFont="1" applyFill="1" applyBorder="1" applyAlignment="1">
      <alignment horizontal="center" vertical="center"/>
    </xf>
    <xf numFmtId="179" fontId="3" fillId="3" borderId="19" xfId="0" applyNumberFormat="1" applyFont="1" applyFill="1" applyBorder="1" applyAlignment="1">
      <alignment vertical="center"/>
    </xf>
    <xf numFmtId="179" fontId="3" fillId="3" borderId="28" xfId="0" applyNumberFormat="1" applyFont="1" applyFill="1" applyBorder="1" applyAlignment="1">
      <alignment vertical="center"/>
    </xf>
    <xf numFmtId="0" fontId="3" fillId="3" borderId="28" xfId="0" applyFont="1" applyFill="1" applyBorder="1" applyAlignment="1">
      <alignment horizontal="right" vertical="center"/>
    </xf>
    <xf numFmtId="0" fontId="3" fillId="3" borderId="89" xfId="0" applyFont="1" applyFill="1" applyBorder="1" applyAlignment="1">
      <alignment horizontal="right" vertical="center"/>
    </xf>
    <xf numFmtId="0" fontId="8" fillId="5" borderId="41"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52"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100"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51" xfId="0" applyFont="1" applyFill="1" applyBorder="1" applyAlignment="1">
      <alignment horizontal="center" vertical="center"/>
    </xf>
    <xf numFmtId="0" fontId="3" fillId="2" borderId="57" xfId="0" applyFont="1" applyFill="1" applyBorder="1" applyAlignment="1">
      <alignment horizontal="center" vertical="center" textRotation="255"/>
    </xf>
    <xf numFmtId="0" fontId="3" fillId="2" borderId="58" xfId="0" applyFont="1" applyFill="1" applyBorder="1" applyAlignment="1">
      <alignment horizontal="center" vertical="center" textRotation="255"/>
    </xf>
    <xf numFmtId="0" fontId="3" fillId="2" borderId="60" xfId="0" applyFont="1" applyFill="1" applyBorder="1" applyAlignment="1">
      <alignment horizontal="center" vertical="center" textRotation="255"/>
    </xf>
    <xf numFmtId="0" fontId="3" fillId="2" borderId="51" xfId="0" applyFont="1" applyFill="1" applyBorder="1" applyAlignment="1">
      <alignment horizontal="center" vertical="center" textRotation="255"/>
    </xf>
    <xf numFmtId="0" fontId="3" fillId="2" borderId="101" xfId="0" applyFont="1" applyFill="1" applyBorder="1" applyAlignment="1">
      <alignment horizontal="center" vertical="center" textRotation="255"/>
    </xf>
    <xf numFmtId="0" fontId="3" fillId="2" borderId="95" xfId="0" applyFont="1" applyFill="1" applyBorder="1" applyAlignment="1">
      <alignment horizontal="center" vertical="center" textRotation="255"/>
    </xf>
    <xf numFmtId="0" fontId="3" fillId="2" borderId="58" xfId="0" applyFont="1" applyFill="1" applyBorder="1" applyAlignment="1">
      <alignment horizontal="center" vertical="center"/>
    </xf>
    <xf numFmtId="0" fontId="3" fillId="3" borderId="99" xfId="0" applyFont="1" applyFill="1" applyBorder="1" applyAlignment="1">
      <alignment horizontal="center" vertical="center"/>
    </xf>
    <xf numFmtId="0" fontId="3" fillId="3" borderId="102" xfId="0" applyFont="1" applyFill="1" applyBorder="1" applyAlignment="1">
      <alignment horizontal="center" vertical="center"/>
    </xf>
    <xf numFmtId="0" fontId="3" fillId="3" borderId="103" xfId="0" applyFont="1" applyFill="1" applyBorder="1" applyAlignment="1">
      <alignment horizontal="center" vertical="center"/>
    </xf>
    <xf numFmtId="0" fontId="3" fillId="3" borderId="10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0"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59"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98" xfId="0" applyFont="1" applyFill="1" applyBorder="1" applyAlignment="1">
      <alignment horizontal="center" vertical="center"/>
    </xf>
    <xf numFmtId="9" fontId="3" fillId="3" borderId="37" xfId="0" applyNumberFormat="1" applyFont="1" applyFill="1" applyBorder="1" applyAlignment="1">
      <alignment horizontal="right" vertical="center"/>
    </xf>
    <xf numFmtId="0" fontId="1" fillId="3" borderId="38" xfId="0" applyFont="1" applyFill="1" applyBorder="1" applyAlignment="1">
      <alignment horizontal="right" vertical="center"/>
    </xf>
    <xf numFmtId="0" fontId="1" fillId="3" borderId="39" xfId="0" applyFont="1" applyFill="1" applyBorder="1" applyAlignment="1">
      <alignment horizontal="right" vertical="center"/>
    </xf>
    <xf numFmtId="0" fontId="3" fillId="3" borderId="94" xfId="0" applyFont="1" applyFill="1" applyBorder="1" applyAlignment="1">
      <alignment horizontal="center" vertical="center"/>
    </xf>
    <xf numFmtId="0" fontId="3" fillId="3" borderId="9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6" fillId="3" borderId="50" xfId="0" applyFont="1" applyFill="1" applyBorder="1" applyAlignment="1">
      <alignment vertical="center"/>
    </xf>
    <xf numFmtId="0" fontId="6" fillId="3" borderId="26" xfId="0" applyFont="1" applyFill="1" applyBorder="1" applyAlignment="1">
      <alignment vertical="center"/>
    </xf>
    <xf numFmtId="0" fontId="6" fillId="3" borderId="52" xfId="0" applyFont="1" applyFill="1" applyBorder="1" applyAlignment="1">
      <alignment vertical="center"/>
    </xf>
    <xf numFmtId="0" fontId="6" fillId="3" borderId="50" xfId="0" applyFont="1" applyFill="1" applyBorder="1" applyAlignment="1">
      <alignment vertical="center" wrapText="1"/>
    </xf>
    <xf numFmtId="0" fontId="6" fillId="3" borderId="26" xfId="0" applyFont="1" applyFill="1" applyBorder="1" applyAlignment="1">
      <alignment vertical="center" wrapText="1"/>
    </xf>
    <xf numFmtId="0" fontId="6" fillId="3" borderId="52" xfId="0" applyFont="1" applyFill="1" applyBorder="1" applyAlignment="1">
      <alignment vertical="center" wrapText="1"/>
    </xf>
    <xf numFmtId="0" fontId="6" fillId="3" borderId="65"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66" xfId="0" applyFont="1" applyFill="1" applyBorder="1" applyAlignment="1">
      <alignment horizontal="center" vertical="center" wrapText="1"/>
    </xf>
    <xf numFmtId="0" fontId="3" fillId="2" borderId="11"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59" xfId="0" applyFont="1" applyFill="1" applyBorder="1" applyAlignment="1">
      <alignment horizontal="center" vertical="center"/>
    </xf>
    <xf numFmtId="0" fontId="12" fillId="3" borderId="55" xfId="0" applyFont="1" applyFill="1" applyBorder="1" applyAlignment="1">
      <alignment horizontal="center" vertical="center"/>
    </xf>
    <xf numFmtId="0" fontId="12" fillId="3" borderId="64" xfId="0" applyFont="1" applyFill="1" applyBorder="1" applyAlignment="1">
      <alignment horizontal="center" vertical="center"/>
    </xf>
    <xf numFmtId="0" fontId="11" fillId="0" borderId="0" xfId="0" applyFont="1" applyFill="1" applyAlignment="1">
      <alignment vertical="top"/>
    </xf>
    <xf numFmtId="0" fontId="15" fillId="3" borderId="0" xfId="0" applyFont="1" applyFill="1" applyAlignment="1">
      <alignment horizontal="center" vertical="center"/>
    </xf>
    <xf numFmtId="0" fontId="12" fillId="3" borderId="17"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6" xfId="0" applyFont="1" applyFill="1" applyBorder="1" applyAlignment="1">
      <alignment horizontal="center" vertical="center" shrinkToFit="1"/>
    </xf>
    <xf numFmtId="0" fontId="14" fillId="3" borderId="59" xfId="0" applyFont="1" applyFill="1" applyBorder="1" applyAlignment="1">
      <alignment horizontal="center" vertical="center" shrinkToFit="1"/>
    </xf>
    <xf numFmtId="0" fontId="14" fillId="3" borderId="55" xfId="0" applyFont="1" applyFill="1" applyBorder="1" applyAlignment="1">
      <alignment horizontal="center" vertical="center" shrinkToFit="1"/>
    </xf>
    <xf numFmtId="0" fontId="14" fillId="3" borderId="64" xfId="0" applyFont="1" applyFill="1" applyBorder="1" applyAlignment="1">
      <alignment horizontal="center" vertical="center" shrinkToFit="1"/>
    </xf>
    <xf numFmtId="0" fontId="12" fillId="3" borderId="0" xfId="0" applyFont="1" applyFill="1" applyBorder="1" applyAlignment="1">
      <alignment horizontal="center" vertical="center"/>
    </xf>
    <xf numFmtId="0" fontId="14" fillId="3" borderId="17" xfId="0" applyFont="1" applyFill="1" applyBorder="1" applyAlignment="1">
      <alignment horizontal="center" vertical="center"/>
    </xf>
    <xf numFmtId="0" fontId="8" fillId="3" borderId="108" xfId="0" applyFont="1" applyFill="1" applyBorder="1" applyAlignment="1">
      <alignment horizontal="center" vertical="center"/>
    </xf>
    <xf numFmtId="180" fontId="14" fillId="3" borderId="2" xfId="0" applyNumberFormat="1" applyFont="1" applyFill="1" applyBorder="1" applyAlignment="1">
      <alignment horizontal="center" vertical="center" shrinkToFit="1"/>
    </xf>
    <xf numFmtId="0" fontId="8" fillId="3" borderId="2" xfId="0" applyFont="1" applyFill="1" applyBorder="1" applyAlignment="1">
      <alignment horizontal="right" vertical="center"/>
    </xf>
    <xf numFmtId="0" fontId="8" fillId="3" borderId="4" xfId="0" applyFont="1" applyFill="1" applyBorder="1" applyAlignment="1">
      <alignment horizontal="right" vertical="center"/>
    </xf>
    <xf numFmtId="0" fontId="8" fillId="3" borderId="16" xfId="0" applyFont="1" applyFill="1" applyBorder="1" applyAlignment="1">
      <alignment horizontal="center" vertical="center"/>
    </xf>
    <xf numFmtId="0" fontId="14" fillId="3" borderId="17" xfId="0" applyFont="1" applyFill="1" applyBorder="1" applyAlignment="1">
      <alignment horizontal="center" vertical="center" shrinkToFit="1"/>
    </xf>
    <xf numFmtId="0" fontId="8" fillId="3" borderId="17" xfId="0" applyFont="1" applyFill="1" applyBorder="1" applyAlignment="1">
      <alignment horizontal="right" vertical="center"/>
    </xf>
    <xf numFmtId="0" fontId="8" fillId="3" borderId="22" xfId="0" applyFont="1" applyFill="1" applyBorder="1" applyAlignment="1">
      <alignment horizontal="right" vertical="center"/>
    </xf>
    <xf numFmtId="0" fontId="14" fillId="3" borderId="7" xfId="0" applyFont="1" applyFill="1" applyBorder="1" applyAlignment="1">
      <alignment horizontal="center" vertical="center"/>
    </xf>
    <xf numFmtId="0" fontId="12" fillId="3" borderId="2" xfId="0" applyFont="1" applyFill="1" applyBorder="1" applyAlignment="1">
      <alignment horizontal="center" vertical="center"/>
    </xf>
    <xf numFmtId="181" fontId="8" fillId="3" borderId="0" xfId="0" applyNumberFormat="1" applyFont="1" applyFill="1" applyBorder="1" applyAlignment="1">
      <alignment horizontal="left" vertical="center"/>
    </xf>
    <xf numFmtId="0" fontId="14" fillId="3" borderId="0" xfId="0" applyFont="1" applyFill="1" applyBorder="1" applyAlignment="1">
      <alignment horizontal="center" vertical="center"/>
    </xf>
    <xf numFmtId="2" fontId="14" fillId="3" borderId="7" xfId="0" applyNumberFormat="1" applyFont="1" applyFill="1" applyBorder="1" applyAlignment="1">
      <alignment horizontal="center" vertical="center"/>
    </xf>
    <xf numFmtId="0" fontId="14" fillId="3" borderId="8" xfId="0" applyFont="1" applyFill="1" applyBorder="1" applyAlignment="1">
      <alignment horizontal="left" vertical="top" shrinkToFit="1"/>
    </xf>
    <xf numFmtId="0" fontId="14" fillId="3" borderId="1" xfId="0" applyFont="1" applyFill="1" applyBorder="1" applyAlignment="1">
      <alignment horizontal="left" vertical="top" shrinkToFit="1"/>
    </xf>
    <xf numFmtId="0" fontId="14" fillId="3" borderId="35" xfId="0" applyFont="1" applyFill="1" applyBorder="1" applyAlignment="1">
      <alignment horizontal="left" vertical="top" shrinkToFit="1"/>
    </xf>
    <xf numFmtId="0" fontId="0" fillId="0" borderId="42" xfId="0" applyBorder="1"/>
    <xf numFmtId="0" fontId="0" fillId="0" borderId="62" xfId="0" applyBorder="1"/>
    <xf numFmtId="0" fontId="3" fillId="5" borderId="30" xfId="2" applyFont="1" applyFill="1" applyBorder="1" applyAlignment="1">
      <alignment horizontal="left" vertical="center" wrapText="1"/>
    </xf>
    <xf numFmtId="0" fontId="3" fillId="5" borderId="17" xfId="2" applyFont="1" applyFill="1" applyBorder="1" applyAlignment="1">
      <alignment horizontal="left" vertical="center" wrapText="1"/>
    </xf>
    <xf numFmtId="0" fontId="0" fillId="5" borderId="30" xfId="0" applyFill="1" applyBorder="1" applyAlignment="1">
      <alignment horizontal="center"/>
    </xf>
    <xf numFmtId="0" fontId="0" fillId="5" borderId="17" xfId="0" applyFill="1" applyBorder="1" applyAlignment="1">
      <alignment horizontal="center"/>
    </xf>
    <xf numFmtId="0" fontId="0" fillId="5" borderId="17" xfId="0" applyFill="1" applyBorder="1"/>
    <xf numFmtId="0" fontId="0" fillId="5" borderId="22" xfId="0" applyFill="1" applyBorder="1"/>
    <xf numFmtId="0" fontId="3" fillId="0" borderId="30" xfId="2" applyFont="1" applyFill="1" applyBorder="1" applyAlignment="1">
      <alignment horizontal="left" vertical="center" shrinkToFit="1"/>
    </xf>
    <xf numFmtId="0" fontId="3" fillId="0" borderId="17" xfId="2" applyFont="1" applyFill="1" applyBorder="1" applyAlignment="1">
      <alignment horizontal="left" vertical="center" shrinkToFit="1"/>
    </xf>
    <xf numFmtId="38" fontId="13" fillId="3" borderId="30" xfId="1" applyFont="1" applyFill="1" applyBorder="1" applyAlignment="1">
      <alignment horizontal="center"/>
    </xf>
    <xf numFmtId="38" fontId="13" fillId="3" borderId="17" xfId="1" applyFont="1" applyFill="1" applyBorder="1" applyAlignment="1">
      <alignment horizontal="center"/>
    </xf>
    <xf numFmtId="0" fontId="0" fillId="0" borderId="17" xfId="0" applyFill="1" applyBorder="1" applyAlignment="1">
      <alignment horizontal="center"/>
    </xf>
    <xf numFmtId="0" fontId="0" fillId="0" borderId="17" xfId="0" applyBorder="1"/>
    <xf numFmtId="0" fontId="0" fillId="0" borderId="22" xfId="0" applyBorder="1"/>
    <xf numFmtId="0" fontId="3" fillId="0" borderId="30" xfId="2" applyFont="1" applyFill="1" applyBorder="1" applyAlignment="1">
      <alignment horizontal="left" vertical="center" wrapText="1"/>
    </xf>
    <xf numFmtId="0" fontId="3" fillId="0" borderId="17" xfId="2" applyFont="1" applyFill="1" applyBorder="1" applyAlignment="1">
      <alignment horizontal="left" vertical="center" wrapText="1"/>
    </xf>
    <xf numFmtId="0" fontId="0" fillId="0" borderId="17" xfId="0" applyBorder="1" applyAlignment="1">
      <alignment horizontal="center"/>
    </xf>
    <xf numFmtId="0" fontId="3" fillId="0" borderId="122" xfId="2" applyFont="1" applyFill="1" applyBorder="1" applyAlignment="1">
      <alignment horizontal="left" vertical="center" shrinkToFit="1"/>
    </xf>
    <xf numFmtId="0" fontId="3" fillId="0" borderId="42" xfId="2" applyFont="1" applyFill="1" applyBorder="1" applyAlignment="1">
      <alignment horizontal="left" vertical="center" shrinkToFit="1"/>
    </xf>
    <xf numFmtId="38" fontId="13" fillId="3" borderId="122" xfId="1" applyFont="1" applyFill="1" applyBorder="1" applyAlignment="1">
      <alignment horizontal="center"/>
    </xf>
    <xf numFmtId="38" fontId="13" fillId="3" borderId="42" xfId="1" applyFont="1" applyFill="1" applyBorder="1" applyAlignment="1">
      <alignment horizontal="center"/>
    </xf>
    <xf numFmtId="0" fontId="0" fillId="0" borderId="42" xfId="0" applyBorder="1" applyAlignment="1">
      <alignment horizontal="center"/>
    </xf>
    <xf numFmtId="0" fontId="3" fillId="5" borderId="32" xfId="2" applyFont="1" applyFill="1" applyBorder="1" applyAlignment="1">
      <alignment horizontal="left" vertical="center" wrapText="1"/>
    </xf>
    <xf numFmtId="0" fontId="3" fillId="5" borderId="26" xfId="2" applyFont="1" applyFill="1" applyBorder="1" applyAlignment="1">
      <alignment horizontal="left" vertical="center" wrapText="1"/>
    </xf>
    <xf numFmtId="0" fontId="3" fillId="5" borderId="122" xfId="2" applyFont="1" applyFill="1" applyBorder="1" applyAlignment="1">
      <alignment horizontal="left" vertical="center" wrapText="1"/>
    </xf>
    <xf numFmtId="0" fontId="3" fillId="5" borderId="42" xfId="2" applyFont="1" applyFill="1" applyBorder="1" applyAlignment="1">
      <alignment horizontal="left" vertical="center" wrapText="1"/>
    </xf>
    <xf numFmtId="0" fontId="0" fillId="5" borderId="27" xfId="0" applyFill="1" applyBorder="1" applyAlignment="1">
      <alignment horizontal="center"/>
    </xf>
    <xf numFmtId="0" fontId="0" fillId="5" borderId="0" xfId="0" applyFill="1" applyBorder="1" applyAlignment="1">
      <alignment horizontal="center"/>
    </xf>
    <xf numFmtId="0" fontId="0" fillId="5" borderId="0" xfId="0" applyFill="1" applyBorder="1"/>
    <xf numFmtId="0" fontId="0" fillId="5" borderId="25" xfId="0" applyFill="1" applyBorder="1" applyAlignment="1">
      <alignment horizontal="center"/>
    </xf>
    <xf numFmtId="0" fontId="0" fillId="5" borderId="1" xfId="0" applyFill="1" applyBorder="1" applyAlignment="1">
      <alignment horizontal="center"/>
    </xf>
    <xf numFmtId="0" fontId="0" fillId="5" borderId="1" xfId="0" applyFill="1" applyBorder="1"/>
    <xf numFmtId="0" fontId="0" fillId="5" borderId="6" xfId="0" applyFill="1" applyBorder="1"/>
    <xf numFmtId="0" fontId="3" fillId="5" borderId="122" xfId="2" applyFont="1" applyFill="1" applyBorder="1" applyAlignment="1">
      <alignment horizontal="center" vertical="center" wrapText="1"/>
    </xf>
    <xf numFmtId="0" fontId="3" fillId="5" borderId="42" xfId="2" applyFont="1" applyFill="1" applyBorder="1" applyAlignment="1">
      <alignment horizontal="center" vertical="center" wrapText="1"/>
    </xf>
    <xf numFmtId="177" fontId="17" fillId="5" borderId="119" xfId="2" applyNumberFormat="1" applyFont="1" applyFill="1" applyBorder="1" applyAlignment="1">
      <alignment horizontal="center" vertical="center"/>
    </xf>
    <xf numFmtId="177" fontId="17" fillId="5" borderId="120" xfId="2" applyNumberFormat="1" applyFont="1" applyFill="1" applyBorder="1" applyAlignment="1">
      <alignment horizontal="center" vertical="center"/>
    </xf>
    <xf numFmtId="0" fontId="3" fillId="0" borderId="57" xfId="2" applyFont="1" applyFill="1" applyBorder="1" applyAlignment="1">
      <alignment horizontal="center" vertical="center"/>
    </xf>
    <xf numFmtId="0" fontId="3" fillId="0" borderId="58" xfId="2" applyFont="1" applyFill="1" applyBorder="1" applyAlignment="1">
      <alignment horizontal="center" vertical="center"/>
    </xf>
    <xf numFmtId="0" fontId="3" fillId="0" borderId="59" xfId="2" applyFont="1" applyFill="1" applyBorder="1" applyAlignment="1">
      <alignment horizontal="center" vertical="center"/>
    </xf>
    <xf numFmtId="0" fontId="3" fillId="0" borderId="60" xfId="2" applyFont="1" applyFill="1" applyBorder="1" applyAlignment="1">
      <alignment horizontal="center" vertical="center"/>
    </xf>
    <xf numFmtId="0" fontId="3" fillId="0" borderId="51" xfId="2" applyFont="1" applyFill="1" applyBorder="1" applyAlignment="1">
      <alignment horizontal="center" vertical="center"/>
    </xf>
    <xf numFmtId="0" fontId="3" fillId="0" borderId="50" xfId="2" applyFont="1" applyFill="1" applyBorder="1" applyAlignment="1">
      <alignment horizontal="center" vertical="center"/>
    </xf>
    <xf numFmtId="0" fontId="3" fillId="0" borderId="125" xfId="2" applyFont="1" applyFill="1" applyBorder="1" applyAlignment="1">
      <alignment horizontal="center" vertical="center" wrapText="1"/>
    </xf>
    <xf numFmtId="0" fontId="3" fillId="0" borderId="126" xfId="2" applyFont="1" applyFill="1" applyBorder="1" applyAlignment="1">
      <alignment horizontal="center" vertical="center" wrapText="1"/>
    </xf>
    <xf numFmtId="0" fontId="3" fillId="0" borderId="127" xfId="2" applyFont="1" applyFill="1" applyBorder="1" applyAlignment="1">
      <alignment horizontal="center" vertical="center" wrapText="1"/>
    </xf>
    <xf numFmtId="0" fontId="3" fillId="0" borderId="128" xfId="2" applyFont="1" applyFill="1" applyBorder="1" applyAlignment="1">
      <alignment horizontal="center" vertical="center" wrapText="1"/>
    </xf>
    <xf numFmtId="0" fontId="3" fillId="0" borderId="123" xfId="2" applyFont="1" applyFill="1" applyBorder="1" applyAlignment="1">
      <alignment horizontal="center" vertical="center" wrapText="1"/>
    </xf>
    <xf numFmtId="0" fontId="3" fillId="0" borderId="129" xfId="2" applyFont="1" applyFill="1" applyBorder="1" applyAlignment="1">
      <alignment horizontal="center" vertical="center" wrapText="1"/>
    </xf>
    <xf numFmtId="0" fontId="12" fillId="3" borderId="114" xfId="0" applyFont="1" applyFill="1" applyBorder="1" applyAlignment="1">
      <alignment horizontal="left" vertical="center" wrapText="1"/>
    </xf>
    <xf numFmtId="0" fontId="12" fillId="3" borderId="76" xfId="0" applyFont="1" applyFill="1" applyBorder="1" applyAlignment="1">
      <alignment horizontal="left" vertical="center" wrapText="1"/>
    </xf>
    <xf numFmtId="0" fontId="12" fillId="3" borderId="110" xfId="0" applyFont="1" applyFill="1" applyBorder="1" applyAlignment="1">
      <alignment horizontal="left" vertical="center" wrapText="1"/>
    </xf>
    <xf numFmtId="0" fontId="12" fillId="3" borderId="96" xfId="0" applyFont="1" applyFill="1" applyBorder="1" applyAlignment="1">
      <alignment horizontal="left" vertical="center" wrapText="1"/>
    </xf>
    <xf numFmtId="0" fontId="12" fillId="3" borderId="51" xfId="0" applyFont="1" applyFill="1" applyBorder="1" applyAlignment="1">
      <alignment horizontal="left" vertical="center" wrapText="1"/>
    </xf>
    <xf numFmtId="0" fontId="12" fillId="3" borderId="111" xfId="0" applyFont="1" applyFill="1" applyBorder="1" applyAlignment="1">
      <alignment horizontal="left" vertical="center" wrapText="1"/>
    </xf>
    <xf numFmtId="182" fontId="14" fillId="3" borderId="17" xfId="0" applyNumberFormat="1" applyFont="1" applyFill="1" applyBorder="1" applyAlignment="1">
      <alignment horizontal="center" vertical="center" shrinkToFit="1"/>
    </xf>
    <xf numFmtId="38" fontId="12" fillId="3" borderId="65" xfId="0" applyNumberFormat="1" applyFont="1" applyFill="1" applyBorder="1" applyAlignment="1">
      <alignment vertical="center"/>
    </xf>
    <xf numFmtId="0" fontId="12" fillId="3" borderId="42" xfId="0" applyFont="1" applyFill="1" applyBorder="1" applyAlignment="1">
      <alignment vertical="center"/>
    </xf>
    <xf numFmtId="0" fontId="12" fillId="3" borderId="62" xfId="0" applyFont="1" applyFill="1" applyBorder="1" applyAlignment="1">
      <alignment vertical="center"/>
    </xf>
    <xf numFmtId="0" fontId="3" fillId="2" borderId="46"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5" xfId="0" applyFont="1" applyFill="1" applyBorder="1" applyAlignment="1">
      <alignment horizontal="center" vertical="center"/>
    </xf>
    <xf numFmtId="176" fontId="3" fillId="2" borderId="65" xfId="0" applyNumberFormat="1" applyFont="1" applyFill="1" applyBorder="1" applyAlignment="1">
      <alignment vertical="center"/>
    </xf>
    <xf numFmtId="176" fontId="12" fillId="3" borderId="65" xfId="0" applyNumberFormat="1" applyFont="1" applyFill="1" applyBorder="1" applyAlignment="1">
      <alignment vertical="center"/>
    </xf>
    <xf numFmtId="0" fontId="12" fillId="3" borderId="66" xfId="0" applyFont="1" applyFill="1" applyBorder="1" applyAlignment="1">
      <alignment vertical="center"/>
    </xf>
    <xf numFmtId="0" fontId="3" fillId="2" borderId="40" xfId="0" applyFont="1" applyFill="1" applyBorder="1" applyAlignment="1">
      <alignment vertical="center"/>
    </xf>
    <xf numFmtId="38" fontId="16" fillId="3" borderId="16" xfId="1" applyFont="1" applyFill="1" applyBorder="1" applyAlignment="1">
      <alignment vertical="center"/>
    </xf>
    <xf numFmtId="38" fontId="16" fillId="3" borderId="17" xfId="1" applyFont="1" applyFill="1" applyBorder="1" applyAlignment="1">
      <alignment vertical="center"/>
    </xf>
    <xf numFmtId="38" fontId="16" fillId="3" borderId="22" xfId="1" applyFont="1" applyFill="1" applyBorder="1" applyAlignment="1">
      <alignment vertical="center"/>
    </xf>
    <xf numFmtId="0" fontId="12" fillId="3" borderId="27" xfId="0" applyFont="1" applyFill="1" applyBorder="1" applyAlignment="1">
      <alignment vertical="top" wrapText="1"/>
    </xf>
    <xf numFmtId="0" fontId="12" fillId="3" borderId="0" xfId="0" applyFont="1" applyFill="1" applyBorder="1" applyAlignment="1">
      <alignment vertical="top" wrapText="1"/>
    </xf>
    <xf numFmtId="0" fontId="12" fillId="3" borderId="3" xfId="0" applyFont="1" applyFill="1" applyBorder="1" applyAlignment="1">
      <alignment vertical="top" wrapText="1"/>
    </xf>
    <xf numFmtId="0" fontId="12" fillId="3" borderId="25" xfId="0" applyFont="1" applyFill="1" applyBorder="1" applyAlignment="1">
      <alignment vertical="top" wrapText="1"/>
    </xf>
    <xf numFmtId="0" fontId="12" fillId="3" borderId="1" xfId="0" applyFont="1" applyFill="1" applyBorder="1" applyAlignment="1">
      <alignment vertical="top" wrapText="1"/>
    </xf>
    <xf numFmtId="0" fontId="12" fillId="3" borderId="6" xfId="0" applyFont="1" applyFill="1" applyBorder="1" applyAlignment="1">
      <alignment vertical="top" wrapText="1"/>
    </xf>
    <xf numFmtId="176" fontId="12" fillId="3" borderId="16" xfId="0" applyNumberFormat="1" applyFont="1" applyFill="1" applyBorder="1" applyAlignment="1">
      <alignment vertical="center"/>
    </xf>
    <xf numFmtId="176" fontId="12" fillId="3" borderId="17" xfId="0" applyNumberFormat="1" applyFont="1" applyFill="1" applyBorder="1" applyAlignment="1">
      <alignment vertical="center"/>
    </xf>
    <xf numFmtId="176" fontId="12" fillId="3" borderId="18" xfId="0" applyNumberFormat="1" applyFont="1" applyFill="1" applyBorder="1" applyAlignment="1">
      <alignment vertical="center"/>
    </xf>
    <xf numFmtId="179" fontId="12" fillId="3" borderId="65" xfId="0" applyNumberFormat="1" applyFont="1" applyFill="1" applyBorder="1" applyAlignment="1">
      <alignment vertical="center"/>
    </xf>
    <xf numFmtId="179" fontId="12" fillId="3" borderId="42" xfId="0" applyNumberFormat="1" applyFont="1" applyFill="1" applyBorder="1" applyAlignment="1">
      <alignment vertical="center"/>
    </xf>
    <xf numFmtId="179" fontId="12" fillId="3" borderId="72" xfId="0" applyNumberFormat="1" applyFont="1" applyFill="1" applyBorder="1" applyAlignment="1">
      <alignment horizontal="left" vertical="center"/>
    </xf>
    <xf numFmtId="179" fontId="12" fillId="3" borderId="24" xfId="0" applyNumberFormat="1" applyFont="1" applyFill="1" applyBorder="1" applyAlignment="1">
      <alignment horizontal="left" vertical="center"/>
    </xf>
    <xf numFmtId="179" fontId="12" fillId="3" borderId="73" xfId="0" applyNumberFormat="1" applyFont="1" applyFill="1" applyBorder="1" applyAlignment="1">
      <alignment vertical="center"/>
    </xf>
    <xf numFmtId="179" fontId="12" fillId="3" borderId="74" xfId="0" applyNumberFormat="1" applyFont="1" applyFill="1" applyBorder="1" applyAlignment="1">
      <alignment vertical="center"/>
    </xf>
    <xf numFmtId="179" fontId="12" fillId="3" borderId="50" xfId="0" applyNumberFormat="1" applyFont="1" applyFill="1" applyBorder="1" applyAlignment="1">
      <alignment vertical="center"/>
    </xf>
    <xf numFmtId="179" fontId="12" fillId="3" borderId="26" xfId="0" applyNumberFormat="1" applyFont="1" applyFill="1" applyBorder="1" applyAlignment="1">
      <alignment vertical="center"/>
    </xf>
    <xf numFmtId="179" fontId="12" fillId="3" borderId="78" xfId="0" applyNumberFormat="1" applyFont="1" applyFill="1" applyBorder="1" applyAlignment="1">
      <alignment vertical="center"/>
    </xf>
    <xf numFmtId="179" fontId="12" fillId="3" borderId="79" xfId="0" applyNumberFormat="1" applyFont="1" applyFill="1" applyBorder="1" applyAlignment="1">
      <alignment vertical="center"/>
    </xf>
    <xf numFmtId="179" fontId="12" fillId="3" borderId="72" xfId="0" applyNumberFormat="1" applyFont="1" applyFill="1" applyBorder="1" applyAlignment="1">
      <alignment vertical="center"/>
    </xf>
    <xf numFmtId="179" fontId="12" fillId="3" borderId="24" xfId="0" applyNumberFormat="1" applyFont="1" applyFill="1" applyBorder="1" applyAlignment="1">
      <alignment vertical="center"/>
    </xf>
    <xf numFmtId="179" fontId="12" fillId="3" borderId="19" xfId="0" applyNumberFormat="1" applyFont="1" applyFill="1" applyBorder="1" applyAlignment="1">
      <alignment vertical="center"/>
    </xf>
    <xf numFmtId="179" fontId="12" fillId="3" borderId="28" xfId="0" applyNumberFormat="1" applyFont="1" applyFill="1" applyBorder="1" applyAlignment="1">
      <alignment vertical="center"/>
    </xf>
    <xf numFmtId="0" fontId="12" fillId="3" borderId="28" xfId="0" applyFont="1" applyFill="1" applyBorder="1" applyAlignment="1">
      <alignment vertical="center"/>
    </xf>
    <xf numFmtId="179" fontId="12" fillId="3" borderId="16" xfId="0" applyNumberFormat="1" applyFont="1" applyFill="1" applyBorder="1" applyAlignment="1">
      <alignment vertical="center"/>
    </xf>
    <xf numFmtId="179" fontId="12" fillId="3" borderId="17" xfId="0" applyNumberFormat="1" applyFont="1" applyFill="1" applyBorder="1" applyAlignment="1">
      <alignment vertical="center"/>
    </xf>
    <xf numFmtId="0" fontId="12" fillId="3" borderId="0" xfId="0" applyFont="1" applyFill="1" applyBorder="1" applyAlignment="1">
      <alignment vertical="center"/>
    </xf>
    <xf numFmtId="179" fontId="12" fillId="3" borderId="21" xfId="0" applyNumberFormat="1" applyFont="1" applyFill="1" applyBorder="1" applyAlignment="1">
      <alignment vertical="center"/>
    </xf>
    <xf numFmtId="179" fontId="12" fillId="3" borderId="0" xfId="0" applyNumberFormat="1" applyFont="1" applyFill="1" applyBorder="1" applyAlignment="1">
      <alignment vertical="center"/>
    </xf>
    <xf numFmtId="0" fontId="12" fillId="3" borderId="51"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52" xfId="0" applyFont="1" applyFill="1" applyBorder="1" applyAlignment="1">
      <alignment horizontal="center" vertical="center"/>
    </xf>
    <xf numFmtId="0" fontId="12" fillId="3" borderId="97"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98" xfId="0" applyFont="1" applyFill="1" applyBorder="1" applyAlignment="1">
      <alignment horizontal="center" vertical="center"/>
    </xf>
    <xf numFmtId="0" fontId="12" fillId="3" borderId="102" xfId="0" applyFont="1" applyFill="1" applyBorder="1" applyAlignment="1">
      <alignment horizontal="center" vertical="center"/>
    </xf>
    <xf numFmtId="0" fontId="12" fillId="3" borderId="103" xfId="0" applyFont="1" applyFill="1" applyBorder="1" applyAlignment="1">
      <alignment horizontal="center" vertical="center"/>
    </xf>
    <xf numFmtId="0" fontId="12" fillId="3" borderId="104"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52"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CCFF"/>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66676</xdr:colOff>
      <xdr:row>13</xdr:row>
      <xdr:rowOff>39342</xdr:rowOff>
    </xdr:from>
    <xdr:to>
      <xdr:col>9</xdr:col>
      <xdr:colOff>76200</xdr:colOff>
      <xdr:row>13</xdr:row>
      <xdr:rowOff>239367</xdr:rowOff>
    </xdr:to>
    <xdr:sp macro="" textlink="">
      <xdr:nvSpPr>
        <xdr:cNvPr id="41419" name="AutoShape 9">
          <a:extLst>
            <a:ext uri="{FF2B5EF4-FFF2-40B4-BE49-F238E27FC236}">
              <a16:creationId xmlns:a16="http://schemas.microsoft.com/office/drawing/2014/main" id="{00000000-0008-0000-0000-0000CBA10000}"/>
            </a:ext>
          </a:extLst>
        </xdr:cNvPr>
        <xdr:cNvSpPr>
          <a:spLocks noChangeArrowheads="1"/>
        </xdr:cNvSpPr>
      </xdr:nvSpPr>
      <xdr:spPr bwMode="auto">
        <a:xfrm>
          <a:off x="1309067" y="3799646"/>
          <a:ext cx="29113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117614</xdr:colOff>
      <xdr:row>13</xdr:row>
      <xdr:rowOff>47624</xdr:rowOff>
    </xdr:from>
    <xdr:to>
      <xdr:col>29</xdr:col>
      <xdr:colOff>127139</xdr:colOff>
      <xdr:row>13</xdr:row>
      <xdr:rowOff>247649</xdr:rowOff>
    </xdr:to>
    <xdr:sp macro="" textlink="">
      <xdr:nvSpPr>
        <xdr:cNvPr id="41424" name="AutoShape 15">
          <a:extLst>
            <a:ext uri="{FF2B5EF4-FFF2-40B4-BE49-F238E27FC236}">
              <a16:creationId xmlns:a16="http://schemas.microsoft.com/office/drawing/2014/main" id="{00000000-0008-0000-0000-0000D0A10000}"/>
            </a:ext>
          </a:extLst>
        </xdr:cNvPr>
        <xdr:cNvSpPr>
          <a:spLocks noChangeArrowheads="1"/>
        </xdr:cNvSpPr>
      </xdr:nvSpPr>
      <xdr:spPr bwMode="auto">
        <a:xfrm>
          <a:off x="4176092" y="3807928"/>
          <a:ext cx="29113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19051</xdr:colOff>
      <xdr:row>13</xdr:row>
      <xdr:rowOff>55907</xdr:rowOff>
    </xdr:from>
    <xdr:to>
      <xdr:col>20</xdr:col>
      <xdr:colOff>28575</xdr:colOff>
      <xdr:row>13</xdr:row>
      <xdr:rowOff>255932</xdr:rowOff>
    </xdr:to>
    <xdr:sp macro="" textlink="">
      <xdr:nvSpPr>
        <xdr:cNvPr id="41427" name="AutoShape 14">
          <a:extLst>
            <a:ext uri="{FF2B5EF4-FFF2-40B4-BE49-F238E27FC236}">
              <a16:creationId xmlns:a16="http://schemas.microsoft.com/office/drawing/2014/main" id="{00000000-0008-0000-0000-0000D3A10000}"/>
            </a:ext>
          </a:extLst>
        </xdr:cNvPr>
        <xdr:cNvSpPr>
          <a:spLocks noChangeArrowheads="1"/>
        </xdr:cNvSpPr>
      </xdr:nvSpPr>
      <xdr:spPr bwMode="auto">
        <a:xfrm>
          <a:off x="2810290" y="3816211"/>
          <a:ext cx="29113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19051</xdr:colOff>
      <xdr:row>22</xdr:row>
      <xdr:rowOff>69988</xdr:rowOff>
    </xdr:from>
    <xdr:to>
      <xdr:col>50</xdr:col>
      <xdr:colOff>82826</xdr:colOff>
      <xdr:row>22</xdr:row>
      <xdr:rowOff>256761</xdr:rowOff>
    </xdr:to>
    <xdr:sp macro="" textlink="">
      <xdr:nvSpPr>
        <xdr:cNvPr id="41428" name="AutoShape 34">
          <a:extLst>
            <a:ext uri="{FF2B5EF4-FFF2-40B4-BE49-F238E27FC236}">
              <a16:creationId xmlns:a16="http://schemas.microsoft.com/office/drawing/2014/main" id="{00000000-0008-0000-0000-0000D4A10000}"/>
            </a:ext>
          </a:extLst>
        </xdr:cNvPr>
        <xdr:cNvSpPr>
          <a:spLocks noChangeArrowheads="1"/>
        </xdr:cNvSpPr>
      </xdr:nvSpPr>
      <xdr:spPr bwMode="auto">
        <a:xfrm>
          <a:off x="6752812" y="6812031"/>
          <a:ext cx="626992" cy="186773"/>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78272</xdr:colOff>
      <xdr:row>21</xdr:row>
      <xdr:rowOff>83240</xdr:rowOff>
    </xdr:from>
    <xdr:to>
      <xdr:col>28</xdr:col>
      <xdr:colOff>66260</xdr:colOff>
      <xdr:row>22</xdr:row>
      <xdr:rowOff>250962</xdr:rowOff>
    </xdr:to>
    <xdr:sp macro="" textlink="">
      <xdr:nvSpPr>
        <xdr:cNvPr id="41432" name="AutoShape 34">
          <a:extLst>
            <a:ext uri="{FF2B5EF4-FFF2-40B4-BE49-F238E27FC236}">
              <a16:creationId xmlns:a16="http://schemas.microsoft.com/office/drawing/2014/main" id="{00000000-0008-0000-0000-0000D8A10000}"/>
            </a:ext>
          </a:extLst>
        </xdr:cNvPr>
        <xdr:cNvSpPr>
          <a:spLocks noChangeArrowheads="1"/>
        </xdr:cNvSpPr>
      </xdr:nvSpPr>
      <xdr:spPr bwMode="auto">
        <a:xfrm>
          <a:off x="3573533" y="6518827"/>
          <a:ext cx="692010" cy="474178"/>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136662</xdr:colOff>
      <xdr:row>13</xdr:row>
      <xdr:rowOff>55909</xdr:rowOff>
    </xdr:from>
    <xdr:to>
      <xdr:col>40</xdr:col>
      <xdr:colOff>5383</xdr:colOff>
      <xdr:row>13</xdr:row>
      <xdr:rowOff>255934</xdr:rowOff>
    </xdr:to>
    <xdr:sp macro="" textlink="">
      <xdr:nvSpPr>
        <xdr:cNvPr id="41435" name="AutoShape 14">
          <a:extLst>
            <a:ext uri="{FF2B5EF4-FFF2-40B4-BE49-F238E27FC236}">
              <a16:creationId xmlns:a16="http://schemas.microsoft.com/office/drawing/2014/main" id="{00000000-0008-0000-0000-0000DBA10000}"/>
            </a:ext>
          </a:extLst>
        </xdr:cNvPr>
        <xdr:cNvSpPr>
          <a:spLocks noChangeArrowheads="1"/>
        </xdr:cNvSpPr>
      </xdr:nvSpPr>
      <xdr:spPr bwMode="auto">
        <a:xfrm>
          <a:off x="5603184" y="3816213"/>
          <a:ext cx="29113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49697</xdr:colOff>
      <xdr:row>32</xdr:row>
      <xdr:rowOff>198782</xdr:rowOff>
    </xdr:from>
    <xdr:to>
      <xdr:col>66</xdr:col>
      <xdr:colOff>115957</xdr:colOff>
      <xdr:row>33</xdr:row>
      <xdr:rowOff>124238</xdr:rowOff>
    </xdr:to>
    <xdr:sp macro="" textlink="">
      <xdr:nvSpPr>
        <xdr:cNvPr id="9" name="楕円 8">
          <a:extLst>
            <a:ext uri="{FF2B5EF4-FFF2-40B4-BE49-F238E27FC236}">
              <a16:creationId xmlns:a16="http://schemas.microsoft.com/office/drawing/2014/main" id="{00000000-0008-0000-0000-000009000000}"/>
            </a:ext>
          </a:extLst>
        </xdr:cNvPr>
        <xdr:cNvSpPr/>
      </xdr:nvSpPr>
      <xdr:spPr bwMode="auto">
        <a:xfrm>
          <a:off x="9458740" y="9417325"/>
          <a:ext cx="207065" cy="240196"/>
        </a:xfrm>
        <a:prstGeom prst="ellipse">
          <a:avLst/>
        </a:prstGeom>
        <a:noFill/>
        <a:ln w="9525">
          <a:solidFill>
            <a:schemeClr val="tx1"/>
          </a:solidFill>
          <a:miter lim="800000"/>
          <a:headEnd/>
          <a:tailEnd/>
        </a:ln>
      </xdr:spPr>
      <xdr:txBody>
        <a:bodyPr vertOverflow="clip" horzOverflow="clip" wrap="square" lIns="27432" tIns="18288" rIns="0" bIns="0" rtlCol="0" anchor="t" upright="1"/>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132937</xdr:colOff>
      <xdr:row>12</xdr:row>
      <xdr:rowOff>64190</xdr:rowOff>
    </xdr:from>
    <xdr:to>
      <xdr:col>9</xdr:col>
      <xdr:colOff>1657</xdr:colOff>
      <xdr:row>12</xdr:row>
      <xdr:rowOff>264215</xdr:rowOff>
    </xdr:to>
    <xdr:sp macro="" textlink="">
      <xdr:nvSpPr>
        <xdr:cNvPr id="2" name="AutoShape 9">
          <a:extLst>
            <a:ext uri="{FF2B5EF4-FFF2-40B4-BE49-F238E27FC236}">
              <a16:creationId xmlns:a16="http://schemas.microsoft.com/office/drawing/2014/main" id="{00000000-0008-0000-0200-000002000000}"/>
            </a:ext>
          </a:extLst>
        </xdr:cNvPr>
        <xdr:cNvSpPr>
          <a:spLocks noChangeArrowheads="1"/>
        </xdr:cNvSpPr>
      </xdr:nvSpPr>
      <xdr:spPr bwMode="auto">
        <a:xfrm>
          <a:off x="1234524" y="3725103"/>
          <a:ext cx="29113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117614</xdr:colOff>
      <xdr:row>12</xdr:row>
      <xdr:rowOff>47624</xdr:rowOff>
    </xdr:from>
    <xdr:to>
      <xdr:col>29</xdr:col>
      <xdr:colOff>127139</xdr:colOff>
      <xdr:row>12</xdr:row>
      <xdr:rowOff>247649</xdr:rowOff>
    </xdr:to>
    <xdr:sp macro="" textlink="">
      <xdr:nvSpPr>
        <xdr:cNvPr id="3" name="AutoShape 15">
          <a:extLst>
            <a:ext uri="{FF2B5EF4-FFF2-40B4-BE49-F238E27FC236}">
              <a16:creationId xmlns:a16="http://schemas.microsoft.com/office/drawing/2014/main" id="{00000000-0008-0000-0200-000003000000}"/>
            </a:ext>
          </a:extLst>
        </xdr:cNvPr>
        <xdr:cNvSpPr>
          <a:spLocks noChangeArrowheads="1"/>
        </xdr:cNvSpPr>
      </xdr:nvSpPr>
      <xdr:spPr bwMode="auto">
        <a:xfrm>
          <a:off x="4222889" y="3714749"/>
          <a:ext cx="2952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19051</xdr:colOff>
      <xdr:row>12</xdr:row>
      <xdr:rowOff>55907</xdr:rowOff>
    </xdr:from>
    <xdr:to>
      <xdr:col>20</xdr:col>
      <xdr:colOff>28575</xdr:colOff>
      <xdr:row>12</xdr:row>
      <xdr:rowOff>255932</xdr:rowOff>
    </xdr:to>
    <xdr:sp macro="" textlink="">
      <xdr:nvSpPr>
        <xdr:cNvPr id="4" name="AutoShape 14">
          <a:extLst>
            <a:ext uri="{FF2B5EF4-FFF2-40B4-BE49-F238E27FC236}">
              <a16:creationId xmlns:a16="http://schemas.microsoft.com/office/drawing/2014/main" id="{00000000-0008-0000-0200-000004000000}"/>
            </a:ext>
          </a:extLst>
        </xdr:cNvPr>
        <xdr:cNvSpPr>
          <a:spLocks noChangeArrowheads="1"/>
        </xdr:cNvSpPr>
      </xdr:nvSpPr>
      <xdr:spPr bwMode="auto">
        <a:xfrm>
          <a:off x="2838451" y="3723032"/>
          <a:ext cx="29527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52181</xdr:colOff>
      <xdr:row>21</xdr:row>
      <xdr:rowOff>69988</xdr:rowOff>
    </xdr:from>
    <xdr:to>
      <xdr:col>49</xdr:col>
      <xdr:colOff>115956</xdr:colOff>
      <xdr:row>21</xdr:row>
      <xdr:rowOff>256761</xdr:rowOff>
    </xdr:to>
    <xdr:sp macro="" textlink="">
      <xdr:nvSpPr>
        <xdr:cNvPr id="5" name="AutoShape 34">
          <a:extLst>
            <a:ext uri="{FF2B5EF4-FFF2-40B4-BE49-F238E27FC236}">
              <a16:creationId xmlns:a16="http://schemas.microsoft.com/office/drawing/2014/main" id="{00000000-0008-0000-0200-000005000000}"/>
            </a:ext>
          </a:extLst>
        </xdr:cNvPr>
        <xdr:cNvSpPr>
          <a:spLocks noChangeArrowheads="1"/>
        </xdr:cNvSpPr>
      </xdr:nvSpPr>
      <xdr:spPr bwMode="auto">
        <a:xfrm>
          <a:off x="6645138" y="6613249"/>
          <a:ext cx="626992" cy="186773"/>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78272</xdr:colOff>
      <xdr:row>20</xdr:row>
      <xdr:rowOff>83240</xdr:rowOff>
    </xdr:from>
    <xdr:to>
      <xdr:col>28</xdr:col>
      <xdr:colOff>66260</xdr:colOff>
      <xdr:row>21</xdr:row>
      <xdr:rowOff>250962</xdr:rowOff>
    </xdr:to>
    <xdr:sp macro="" textlink="">
      <xdr:nvSpPr>
        <xdr:cNvPr id="6" name="AutoShape 34">
          <a:extLst>
            <a:ext uri="{FF2B5EF4-FFF2-40B4-BE49-F238E27FC236}">
              <a16:creationId xmlns:a16="http://schemas.microsoft.com/office/drawing/2014/main" id="{00000000-0008-0000-0200-000006000000}"/>
            </a:ext>
          </a:extLst>
        </xdr:cNvPr>
        <xdr:cNvSpPr>
          <a:spLocks noChangeArrowheads="1"/>
        </xdr:cNvSpPr>
      </xdr:nvSpPr>
      <xdr:spPr bwMode="auto">
        <a:xfrm>
          <a:off x="3612047" y="6331640"/>
          <a:ext cx="702363" cy="472522"/>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136662</xdr:colOff>
      <xdr:row>12</xdr:row>
      <xdr:rowOff>55909</xdr:rowOff>
    </xdr:from>
    <xdr:to>
      <xdr:col>40</xdr:col>
      <xdr:colOff>5383</xdr:colOff>
      <xdr:row>12</xdr:row>
      <xdr:rowOff>255934</xdr:rowOff>
    </xdr:to>
    <xdr:sp macro="" textlink="">
      <xdr:nvSpPr>
        <xdr:cNvPr id="7" name="AutoShape 14">
          <a:extLst>
            <a:ext uri="{FF2B5EF4-FFF2-40B4-BE49-F238E27FC236}">
              <a16:creationId xmlns:a16="http://schemas.microsoft.com/office/drawing/2014/main" id="{00000000-0008-0000-0200-000007000000}"/>
            </a:ext>
          </a:extLst>
        </xdr:cNvPr>
        <xdr:cNvSpPr>
          <a:spLocks noChangeArrowheads="1"/>
        </xdr:cNvSpPr>
      </xdr:nvSpPr>
      <xdr:spPr bwMode="auto">
        <a:xfrm>
          <a:off x="5670687" y="3723034"/>
          <a:ext cx="297346"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49697</xdr:colOff>
      <xdr:row>31</xdr:row>
      <xdr:rowOff>190501</xdr:rowOff>
    </xdr:from>
    <xdr:to>
      <xdr:col>66</xdr:col>
      <xdr:colOff>115957</xdr:colOff>
      <xdr:row>32</xdr:row>
      <xdr:rowOff>115957</xdr:rowOff>
    </xdr:to>
    <xdr:sp macro="" textlink="">
      <xdr:nvSpPr>
        <xdr:cNvPr id="8" name="楕円 7">
          <a:extLst>
            <a:ext uri="{FF2B5EF4-FFF2-40B4-BE49-F238E27FC236}">
              <a16:creationId xmlns:a16="http://schemas.microsoft.com/office/drawing/2014/main" id="{00000000-0008-0000-0200-000008000000}"/>
            </a:ext>
          </a:extLst>
        </xdr:cNvPr>
        <xdr:cNvSpPr/>
      </xdr:nvSpPr>
      <xdr:spPr bwMode="auto">
        <a:xfrm>
          <a:off x="9458740" y="9409044"/>
          <a:ext cx="207065" cy="240196"/>
        </a:xfrm>
        <a:prstGeom prst="ellipse">
          <a:avLst/>
        </a:prstGeom>
        <a:noFill/>
        <a:ln w="9525">
          <a:solidFill>
            <a:srgbClr val="00B0F0"/>
          </a:solidFill>
          <a:miter lim="800000"/>
          <a:headEnd/>
          <a:tailEnd/>
        </a:ln>
      </xdr:spPr>
      <xdr:txBody>
        <a:bodyPr vertOverflow="clip" horzOverflow="clip" wrap="square" lIns="27432" tIns="18288" rIns="0" bIns="0" rtlCol="0" anchor="t" upright="1"/>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115957</xdr:colOff>
      <xdr:row>29</xdr:row>
      <xdr:rowOff>33130</xdr:rowOff>
    </xdr:from>
    <xdr:to>
      <xdr:col>7</xdr:col>
      <xdr:colOff>24848</xdr:colOff>
      <xdr:row>29</xdr:row>
      <xdr:rowOff>273326</xdr:rowOff>
    </xdr:to>
    <xdr:sp macro="" textlink="">
      <xdr:nvSpPr>
        <xdr:cNvPr id="9" name="楕円 8">
          <a:extLst>
            <a:ext uri="{FF2B5EF4-FFF2-40B4-BE49-F238E27FC236}">
              <a16:creationId xmlns:a16="http://schemas.microsoft.com/office/drawing/2014/main" id="{00000000-0008-0000-0200-000009000000}"/>
            </a:ext>
          </a:extLst>
        </xdr:cNvPr>
        <xdr:cNvSpPr/>
      </xdr:nvSpPr>
      <xdr:spPr bwMode="auto">
        <a:xfrm>
          <a:off x="679174" y="8622195"/>
          <a:ext cx="588065" cy="240196"/>
        </a:xfrm>
        <a:prstGeom prst="ellipse">
          <a:avLst/>
        </a:prstGeom>
        <a:noFill/>
        <a:ln w="9525">
          <a:solidFill>
            <a:srgbClr val="00B0F0"/>
          </a:solidFill>
          <a:miter lim="800000"/>
          <a:headEnd/>
          <a:tailEnd/>
        </a:ln>
      </xdr:spPr>
      <xdr:txBody>
        <a:bodyPr vertOverflow="clip" horzOverflow="clip" wrap="square" lIns="27432" tIns="18288" rIns="0" bIns="0" rtlCol="0" anchor="t" upright="1"/>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21981</xdr:colOff>
      <xdr:row>16</xdr:row>
      <xdr:rowOff>21981</xdr:rowOff>
    </xdr:from>
    <xdr:to>
      <xdr:col>14</xdr:col>
      <xdr:colOff>78685</xdr:colOff>
      <xdr:row>16</xdr:row>
      <xdr:rowOff>195916</xdr:rowOff>
    </xdr:to>
    <xdr:sp macro="" textlink="">
      <xdr:nvSpPr>
        <xdr:cNvPr id="3" name="楕円 2">
          <a:extLst>
            <a:ext uri="{FF2B5EF4-FFF2-40B4-BE49-F238E27FC236}">
              <a16:creationId xmlns:a16="http://schemas.microsoft.com/office/drawing/2014/main" id="{00000000-0008-0000-0300-000003000000}"/>
            </a:ext>
          </a:extLst>
        </xdr:cNvPr>
        <xdr:cNvSpPr/>
      </xdr:nvSpPr>
      <xdr:spPr bwMode="auto">
        <a:xfrm>
          <a:off x="1545981" y="3692769"/>
          <a:ext cx="173935" cy="173935"/>
        </a:xfrm>
        <a:prstGeom prst="ellipse">
          <a:avLst/>
        </a:prstGeom>
        <a:noFill/>
        <a:ln w="9525">
          <a:solidFill>
            <a:srgbClr val="00B0F0"/>
          </a:solidFill>
          <a:miter lim="800000"/>
          <a:headEnd/>
          <a:tailEnd/>
        </a:ln>
      </xdr:spPr>
      <xdr:txBody>
        <a:bodyPr vertOverflow="clip" horzOverflow="clip" wrap="square" lIns="27432" tIns="18288" rIns="0" bIns="0" rtlCol="0" anchor="t" upright="1"/>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13</xdr:col>
      <xdr:colOff>29307</xdr:colOff>
      <xdr:row>19</xdr:row>
      <xdr:rowOff>14654</xdr:rowOff>
    </xdr:from>
    <xdr:to>
      <xdr:col>14</xdr:col>
      <xdr:colOff>86011</xdr:colOff>
      <xdr:row>19</xdr:row>
      <xdr:rowOff>188589</xdr:rowOff>
    </xdr:to>
    <xdr:sp macro="" textlink="">
      <xdr:nvSpPr>
        <xdr:cNvPr id="4" name="楕円 3">
          <a:extLst>
            <a:ext uri="{FF2B5EF4-FFF2-40B4-BE49-F238E27FC236}">
              <a16:creationId xmlns:a16="http://schemas.microsoft.com/office/drawing/2014/main" id="{00000000-0008-0000-0300-000004000000}"/>
            </a:ext>
          </a:extLst>
        </xdr:cNvPr>
        <xdr:cNvSpPr/>
      </xdr:nvSpPr>
      <xdr:spPr bwMode="auto">
        <a:xfrm>
          <a:off x="1553307" y="4278923"/>
          <a:ext cx="173935" cy="173935"/>
        </a:xfrm>
        <a:prstGeom prst="ellipse">
          <a:avLst/>
        </a:prstGeom>
        <a:noFill/>
        <a:ln w="9525">
          <a:solidFill>
            <a:srgbClr val="00B0F0"/>
          </a:solidFill>
          <a:miter lim="800000"/>
          <a:headEnd/>
          <a:tailEnd/>
        </a:ln>
      </xdr:spPr>
      <xdr:txBody>
        <a:bodyPr vertOverflow="clip" horzOverflow="clip" wrap="square" lIns="27432" tIns="18288" rIns="0" bIns="0" rtlCol="0" anchor="t" upright="1"/>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13</xdr:col>
      <xdr:colOff>36634</xdr:colOff>
      <xdr:row>20</xdr:row>
      <xdr:rowOff>21981</xdr:rowOff>
    </xdr:from>
    <xdr:to>
      <xdr:col>14</xdr:col>
      <xdr:colOff>93338</xdr:colOff>
      <xdr:row>20</xdr:row>
      <xdr:rowOff>195916</xdr:rowOff>
    </xdr:to>
    <xdr:sp macro="" textlink="">
      <xdr:nvSpPr>
        <xdr:cNvPr id="5" name="楕円 4">
          <a:extLst>
            <a:ext uri="{FF2B5EF4-FFF2-40B4-BE49-F238E27FC236}">
              <a16:creationId xmlns:a16="http://schemas.microsoft.com/office/drawing/2014/main" id="{00000000-0008-0000-0300-000005000000}"/>
            </a:ext>
          </a:extLst>
        </xdr:cNvPr>
        <xdr:cNvSpPr/>
      </xdr:nvSpPr>
      <xdr:spPr bwMode="auto">
        <a:xfrm>
          <a:off x="1560634" y="4484077"/>
          <a:ext cx="173935" cy="173935"/>
        </a:xfrm>
        <a:prstGeom prst="ellipse">
          <a:avLst/>
        </a:prstGeom>
        <a:noFill/>
        <a:ln w="9525">
          <a:solidFill>
            <a:srgbClr val="00B0F0"/>
          </a:solidFill>
          <a:miter lim="800000"/>
          <a:headEnd/>
          <a:tailEnd/>
        </a:ln>
      </xdr:spPr>
      <xdr:txBody>
        <a:bodyPr vertOverflow="clip" horzOverflow="clip" wrap="square" lIns="27432" tIns="18288" rIns="0" bIns="0" rtlCol="0" anchor="t" upright="1"/>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13</xdr:col>
      <xdr:colOff>29307</xdr:colOff>
      <xdr:row>21</xdr:row>
      <xdr:rowOff>14654</xdr:rowOff>
    </xdr:from>
    <xdr:to>
      <xdr:col>14</xdr:col>
      <xdr:colOff>86011</xdr:colOff>
      <xdr:row>21</xdr:row>
      <xdr:rowOff>188589</xdr:rowOff>
    </xdr:to>
    <xdr:sp macro="" textlink="">
      <xdr:nvSpPr>
        <xdr:cNvPr id="6" name="楕円 5">
          <a:extLst>
            <a:ext uri="{FF2B5EF4-FFF2-40B4-BE49-F238E27FC236}">
              <a16:creationId xmlns:a16="http://schemas.microsoft.com/office/drawing/2014/main" id="{00000000-0008-0000-0300-000006000000}"/>
            </a:ext>
          </a:extLst>
        </xdr:cNvPr>
        <xdr:cNvSpPr/>
      </xdr:nvSpPr>
      <xdr:spPr bwMode="auto">
        <a:xfrm>
          <a:off x="1553307" y="4674577"/>
          <a:ext cx="173935" cy="173935"/>
        </a:xfrm>
        <a:prstGeom prst="ellipse">
          <a:avLst/>
        </a:prstGeom>
        <a:noFill/>
        <a:ln w="9525">
          <a:solidFill>
            <a:srgbClr val="00B0F0"/>
          </a:solidFill>
          <a:miter lim="800000"/>
          <a:headEnd/>
          <a:tailEnd/>
        </a:ln>
      </xdr:spPr>
      <xdr:txBody>
        <a:bodyPr vertOverflow="clip" horzOverflow="clip" wrap="square" lIns="27432" tIns="18288" rIns="0" bIns="0" rtlCol="0" anchor="t" upright="1"/>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13</xdr:col>
      <xdr:colOff>21980</xdr:colOff>
      <xdr:row>22</xdr:row>
      <xdr:rowOff>14654</xdr:rowOff>
    </xdr:from>
    <xdr:to>
      <xdr:col>14</xdr:col>
      <xdr:colOff>78684</xdr:colOff>
      <xdr:row>22</xdr:row>
      <xdr:rowOff>188589</xdr:rowOff>
    </xdr:to>
    <xdr:sp macro="" textlink="">
      <xdr:nvSpPr>
        <xdr:cNvPr id="7" name="楕円 6">
          <a:extLst>
            <a:ext uri="{FF2B5EF4-FFF2-40B4-BE49-F238E27FC236}">
              <a16:creationId xmlns:a16="http://schemas.microsoft.com/office/drawing/2014/main" id="{00000000-0008-0000-0300-000007000000}"/>
            </a:ext>
          </a:extLst>
        </xdr:cNvPr>
        <xdr:cNvSpPr/>
      </xdr:nvSpPr>
      <xdr:spPr bwMode="auto">
        <a:xfrm>
          <a:off x="1545980" y="4872404"/>
          <a:ext cx="173935" cy="173935"/>
        </a:xfrm>
        <a:prstGeom prst="ellipse">
          <a:avLst/>
        </a:prstGeom>
        <a:noFill/>
        <a:ln w="9525">
          <a:solidFill>
            <a:srgbClr val="00B0F0"/>
          </a:solidFill>
          <a:miter lim="800000"/>
          <a:headEnd/>
          <a:tailEnd/>
        </a:ln>
      </xdr:spPr>
      <xdr:txBody>
        <a:bodyPr vertOverflow="clip" horzOverflow="clip" wrap="square" lIns="27432" tIns="18288" rIns="0" bIns="0" rtlCol="0" anchor="t" upright="1"/>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38</xdr:col>
      <xdr:colOff>102577</xdr:colOff>
      <xdr:row>27</xdr:row>
      <xdr:rowOff>21981</xdr:rowOff>
    </xdr:from>
    <xdr:to>
      <xdr:col>40</xdr:col>
      <xdr:colOff>42050</xdr:colOff>
      <xdr:row>27</xdr:row>
      <xdr:rowOff>195916</xdr:rowOff>
    </xdr:to>
    <xdr:sp macro="" textlink="">
      <xdr:nvSpPr>
        <xdr:cNvPr id="8" name="楕円 7">
          <a:extLst>
            <a:ext uri="{FF2B5EF4-FFF2-40B4-BE49-F238E27FC236}">
              <a16:creationId xmlns:a16="http://schemas.microsoft.com/office/drawing/2014/main" id="{00000000-0008-0000-0300-000008000000}"/>
            </a:ext>
          </a:extLst>
        </xdr:cNvPr>
        <xdr:cNvSpPr/>
      </xdr:nvSpPr>
      <xdr:spPr bwMode="auto">
        <a:xfrm>
          <a:off x="4557346" y="5993423"/>
          <a:ext cx="173935" cy="173935"/>
        </a:xfrm>
        <a:prstGeom prst="ellipse">
          <a:avLst/>
        </a:prstGeom>
        <a:noFill/>
        <a:ln w="9525">
          <a:solidFill>
            <a:srgbClr val="00B0F0"/>
          </a:solidFill>
          <a:miter lim="800000"/>
          <a:headEnd/>
          <a:tailEnd/>
        </a:ln>
      </xdr:spPr>
      <xdr:txBody>
        <a:bodyPr vertOverflow="clip" horzOverflow="clip" wrap="square" lIns="27432" tIns="18288" rIns="0" bIns="0" rtlCol="0" anchor="t" upright="1"/>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twoCellAnchor>
    <xdr:from>
      <xdr:col>50</xdr:col>
      <xdr:colOff>1</xdr:colOff>
      <xdr:row>50</xdr:row>
      <xdr:rowOff>21980</xdr:rowOff>
    </xdr:from>
    <xdr:to>
      <xdr:col>54</xdr:col>
      <xdr:colOff>87923</xdr:colOff>
      <xdr:row>50</xdr:row>
      <xdr:rowOff>205153</xdr:rowOff>
    </xdr:to>
    <xdr:sp macro="" textlink="">
      <xdr:nvSpPr>
        <xdr:cNvPr id="9" name="楕円 8">
          <a:extLst>
            <a:ext uri="{FF2B5EF4-FFF2-40B4-BE49-F238E27FC236}">
              <a16:creationId xmlns:a16="http://schemas.microsoft.com/office/drawing/2014/main" id="{00000000-0008-0000-0300-000009000000}"/>
            </a:ext>
          </a:extLst>
        </xdr:cNvPr>
        <xdr:cNvSpPr/>
      </xdr:nvSpPr>
      <xdr:spPr bwMode="auto">
        <a:xfrm>
          <a:off x="5861539" y="10440865"/>
          <a:ext cx="556846" cy="183173"/>
        </a:xfrm>
        <a:prstGeom prst="ellipse">
          <a:avLst/>
        </a:prstGeom>
        <a:noFill/>
        <a:ln w="9525">
          <a:solidFill>
            <a:srgbClr val="00B0F0"/>
          </a:solidFill>
          <a:miter lim="800000"/>
          <a:headEnd/>
          <a:tailEnd/>
        </a:ln>
      </xdr:spPr>
      <xdr:txBody>
        <a:bodyPr vertOverflow="clip" horzOverflow="clip" wrap="square" lIns="27432" tIns="18288" rIns="0" bIns="0" rtlCol="0" anchor="t" upright="1"/>
        <a:lstStyle/>
        <a:p>
          <a:pPr algn="l" rtl="0"/>
          <a:endParaRPr kumimoji="1" lang="ja-JP" altLang="en-US" sz="10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27432" tIns="18288" rIns="0" bIns="0" anchor="t" upright="1"/>
      <a:lstStyle>
        <a:defPPr algn="l" rtl="0">
          <a:defRPr sz="1000" b="0" i="0" u="none" strike="noStrike" baseline="0">
            <a:solidFill>
              <a:srgbClr val="000000"/>
            </a:solidFill>
            <a:latin typeface="ＭＳ ゴシック"/>
            <a:ea typeface="ＭＳ ゴシック"/>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F59"/>
  <sheetViews>
    <sheetView showGridLines="0" tabSelected="1" zoomScale="115" zoomScaleNormal="115" zoomScaleSheetLayoutView="120" workbookViewId="0">
      <selection activeCell="A2" sqref="A2:BO3"/>
    </sheetView>
  </sheetViews>
  <sheetFormatPr defaultColWidth="2" defaultRowHeight="10.8" x14ac:dyDescent="0.15"/>
  <cols>
    <col min="1" max="1" width="6.44140625" style="27" customWidth="1"/>
    <col min="2" max="5" width="2" style="27"/>
    <col min="6" max="67" width="2.109375" style="27" customWidth="1"/>
    <col min="68" max="75" width="2" style="1"/>
    <col min="76" max="76" width="0" style="1" hidden="1" customWidth="1"/>
    <col min="77" max="77" width="7.6640625" style="1" hidden="1" customWidth="1"/>
    <col min="78" max="78" width="2" style="1" hidden="1" customWidth="1"/>
    <col min="79" max="79" width="9.44140625" style="1" hidden="1" customWidth="1"/>
    <col min="80" max="84" width="2" style="1" hidden="1" customWidth="1"/>
    <col min="85" max="85" width="2" style="1" customWidth="1"/>
    <col min="86" max="16384" width="2" style="1"/>
  </cols>
  <sheetData>
    <row r="1" spans="1:110" ht="16.5" customHeight="1" x14ac:dyDescent="0.15">
      <c r="A1" s="85" t="s">
        <v>238</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X1" s="146"/>
    </row>
    <row r="2" spans="1:110" s="146" customFormat="1" x14ac:dyDescent="0.15">
      <c r="A2" s="169" t="s">
        <v>240</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row>
    <row r="3" spans="1:110" x14ac:dyDescent="0.15">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R3" s="77"/>
      <c r="BS3" s="77"/>
      <c r="BT3" s="77"/>
      <c r="BU3" s="77"/>
      <c r="BV3" s="77"/>
      <c r="BW3" s="77"/>
      <c r="BX3" s="77"/>
      <c r="BY3" s="77"/>
      <c r="BZ3" s="77"/>
      <c r="CA3" s="77"/>
      <c r="CB3" s="77"/>
      <c r="CC3" s="77"/>
      <c r="CD3" s="77"/>
      <c r="CE3" s="77"/>
      <c r="CF3" s="77"/>
      <c r="CG3" s="77"/>
      <c r="CH3" s="77"/>
      <c r="CI3" s="77"/>
      <c r="CJ3" s="77"/>
      <c r="CK3" s="77"/>
      <c r="CL3" s="77"/>
      <c r="CM3" s="77"/>
      <c r="CN3" s="77"/>
    </row>
    <row r="4" spans="1:110" ht="20.25"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F4" s="26"/>
      <c r="AG4" s="26"/>
      <c r="AH4" s="26"/>
      <c r="AI4" s="26"/>
      <c r="AJ4" s="26"/>
      <c r="AK4" s="26"/>
      <c r="AL4" s="26"/>
      <c r="AM4" s="26"/>
      <c r="AN4" s="26"/>
      <c r="AO4" s="26"/>
      <c r="AP4" s="26"/>
      <c r="AQ4" s="26"/>
      <c r="AR4" s="25"/>
      <c r="AS4" s="25"/>
      <c r="AT4" s="25"/>
      <c r="AU4" s="25"/>
      <c r="AV4" s="25"/>
      <c r="AW4" s="132"/>
      <c r="AX4" s="85"/>
      <c r="AY4" s="85"/>
      <c r="AZ4" s="85"/>
      <c r="BA4" s="85"/>
      <c r="BB4" s="177" t="s">
        <v>152</v>
      </c>
      <c r="BC4" s="177"/>
      <c r="BD4" s="177"/>
      <c r="BE4" s="177"/>
      <c r="BF4" s="177"/>
      <c r="BG4" s="177"/>
      <c r="BH4" s="177"/>
      <c r="BI4" s="177"/>
      <c r="BJ4" s="177"/>
      <c r="BK4" s="177"/>
      <c r="BL4" s="177"/>
      <c r="BM4" s="177"/>
      <c r="BN4" s="177"/>
      <c r="BO4" s="177"/>
      <c r="BR4" s="77"/>
      <c r="BS4" s="77"/>
      <c r="BT4" s="77"/>
      <c r="BU4" s="77"/>
      <c r="BV4" s="77"/>
      <c r="BW4" s="77"/>
      <c r="BX4" s="77"/>
      <c r="BY4" s="77"/>
      <c r="BZ4" s="77"/>
      <c r="CA4" s="77"/>
      <c r="CB4" s="77"/>
      <c r="CC4" s="77"/>
      <c r="CD4" s="77"/>
      <c r="CE4" s="77"/>
      <c r="CF4" s="77"/>
      <c r="CG4" s="77"/>
      <c r="CH4" s="77"/>
      <c r="CI4" s="77"/>
      <c r="CJ4" s="77"/>
      <c r="CK4" s="77"/>
      <c r="CL4" s="77"/>
      <c r="CM4" s="77"/>
      <c r="CN4" s="77"/>
    </row>
    <row r="5" spans="1:110" s="60" customFormat="1" ht="8.25" customHeight="1" x14ac:dyDescent="0.1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F5" s="59"/>
      <c r="AG5" s="59"/>
      <c r="AH5" s="59"/>
      <c r="AI5" s="59"/>
      <c r="AJ5" s="59"/>
      <c r="AK5" s="59"/>
      <c r="AL5" s="59"/>
      <c r="AM5" s="59"/>
      <c r="AN5" s="59"/>
      <c r="AO5" s="59"/>
      <c r="AP5" s="59"/>
      <c r="AQ5" s="59"/>
      <c r="AR5" s="58"/>
      <c r="AS5" s="58"/>
      <c r="AT5" s="58"/>
      <c r="AU5" s="58"/>
      <c r="AV5" s="58"/>
      <c r="AW5" s="58"/>
      <c r="AX5" s="58"/>
      <c r="AY5" s="58"/>
      <c r="AZ5" s="58"/>
      <c r="BA5" s="58"/>
      <c r="BB5" s="58"/>
      <c r="BC5" s="58"/>
      <c r="BD5" s="58"/>
      <c r="BE5" s="58"/>
      <c r="BF5" s="58"/>
      <c r="BG5" s="58"/>
      <c r="BH5" s="58"/>
      <c r="BI5" s="58"/>
      <c r="BJ5" s="58"/>
      <c r="BK5" s="58"/>
      <c r="BL5" s="58"/>
      <c r="BM5" s="58"/>
      <c r="BN5" s="58"/>
      <c r="BO5" s="58"/>
      <c r="BR5" s="313"/>
      <c r="BS5" s="313"/>
      <c r="BT5" s="313"/>
      <c r="BU5" s="313"/>
      <c r="BV5" s="77"/>
      <c r="BW5" s="77"/>
      <c r="BX5" s="77"/>
      <c r="BY5" s="77"/>
      <c r="BZ5" s="77"/>
      <c r="CA5" s="77"/>
      <c r="CB5" s="77"/>
      <c r="CC5" s="77"/>
      <c r="CD5" s="77"/>
      <c r="CE5" s="77"/>
      <c r="CF5" s="77"/>
      <c r="CG5" s="77"/>
      <c r="CH5" s="77"/>
      <c r="CI5" s="77"/>
      <c r="CJ5" s="77"/>
      <c r="CK5" s="77"/>
      <c r="CL5" s="77"/>
      <c r="CM5" s="77"/>
      <c r="CN5" s="77"/>
    </row>
    <row r="6" spans="1:110" ht="26.25" customHeight="1" x14ac:dyDescent="0.2">
      <c r="A6" s="161"/>
      <c r="B6" s="28"/>
      <c r="C6" s="28"/>
      <c r="D6" s="28"/>
      <c r="E6" s="28"/>
      <c r="F6" s="28"/>
      <c r="G6" s="28"/>
      <c r="H6" s="28"/>
      <c r="I6" s="28"/>
      <c r="J6" s="28"/>
      <c r="K6" s="28"/>
      <c r="L6" s="28"/>
      <c r="M6" s="28"/>
      <c r="N6" s="84"/>
      <c r="O6" s="84"/>
      <c r="P6" s="84"/>
      <c r="Q6" s="84"/>
      <c r="R6" s="84"/>
      <c r="S6" s="84"/>
      <c r="T6" s="84"/>
      <c r="U6" s="84"/>
      <c r="V6" s="84"/>
      <c r="W6" s="84"/>
      <c r="X6" s="84"/>
      <c r="Y6" s="350" t="s">
        <v>142</v>
      </c>
      <c r="Z6" s="350"/>
      <c r="AA6" s="350"/>
      <c r="AB6" s="350"/>
      <c r="AC6" s="350"/>
      <c r="AD6" s="350" t="s">
        <v>147</v>
      </c>
      <c r="AE6" s="350"/>
      <c r="AF6" s="350"/>
      <c r="AG6" s="350"/>
      <c r="AH6" s="350"/>
      <c r="AI6" s="350"/>
      <c r="AJ6" s="350"/>
      <c r="AK6" s="350"/>
      <c r="AL6" s="350"/>
      <c r="AM6" s="57"/>
      <c r="AN6" s="325"/>
      <c r="AO6" s="325"/>
      <c r="AP6" s="325"/>
      <c r="AQ6" s="325"/>
      <c r="AR6" s="325"/>
      <c r="AS6" s="325"/>
      <c r="AT6" s="325"/>
      <c r="AU6" s="325"/>
      <c r="AV6" s="325"/>
      <c r="AW6" s="325"/>
      <c r="AX6" s="325"/>
      <c r="AY6" s="325"/>
      <c r="AZ6" s="325"/>
      <c r="BA6" s="325"/>
      <c r="BB6" s="325"/>
      <c r="BC6" s="325"/>
      <c r="BD6" s="325"/>
      <c r="BE6" s="325"/>
      <c r="BF6" s="325"/>
      <c r="BG6" s="325"/>
      <c r="BH6" s="325"/>
      <c r="BI6" s="325"/>
      <c r="BJ6" s="325"/>
      <c r="BK6" s="325"/>
      <c r="BL6" s="325"/>
      <c r="BM6" s="325"/>
      <c r="BN6" s="325"/>
      <c r="BO6" s="325"/>
      <c r="BR6" s="313"/>
      <c r="BS6" s="313"/>
      <c r="BT6" s="313"/>
      <c r="BU6" s="313"/>
      <c r="BV6" s="77"/>
      <c r="BW6" s="77"/>
      <c r="BX6" s="77"/>
      <c r="BY6" s="77"/>
      <c r="BZ6" s="324" ph="1"/>
      <c r="CA6" s="324"/>
      <c r="CB6" s="324"/>
      <c r="CC6" s="324"/>
      <c r="CD6" s="324"/>
      <c r="CE6" s="324"/>
      <c r="CF6" s="324"/>
      <c r="CG6" s="324"/>
      <c r="CH6" s="324"/>
      <c r="CI6" s="324"/>
      <c r="CJ6" s="324"/>
      <c r="CK6" s="324"/>
      <c r="CL6" s="324"/>
      <c r="CM6" s="77"/>
      <c r="CN6" s="77"/>
    </row>
    <row r="7" spans="1:110" ht="26.25" customHeight="1" x14ac:dyDescent="0.15">
      <c r="A7" s="81"/>
      <c r="B7" s="81"/>
      <c r="C7" s="81"/>
      <c r="D7" s="81"/>
      <c r="E7" s="81"/>
      <c r="F7" s="81"/>
      <c r="G7" s="81"/>
      <c r="H7" s="81"/>
      <c r="I7" s="81"/>
      <c r="J7" s="81"/>
      <c r="K7" s="81"/>
      <c r="L7" s="81"/>
      <c r="M7" s="81"/>
      <c r="N7" s="162"/>
      <c r="O7" s="162"/>
      <c r="P7" s="162"/>
      <c r="Q7" s="162"/>
      <c r="R7" s="162"/>
      <c r="S7" s="162"/>
      <c r="T7" s="162"/>
      <c r="U7" s="162"/>
      <c r="V7" s="162"/>
      <c r="W7" s="162"/>
      <c r="X7" s="162"/>
      <c r="Y7" s="162"/>
      <c r="Z7" s="162"/>
      <c r="AA7" s="162"/>
      <c r="AB7" s="162"/>
      <c r="AC7" s="162"/>
      <c r="AD7" s="350" t="s">
        <v>146</v>
      </c>
      <c r="AE7" s="350"/>
      <c r="AF7" s="350"/>
      <c r="AG7" s="350"/>
      <c r="AH7" s="350"/>
      <c r="AI7" s="350"/>
      <c r="AJ7" s="350"/>
      <c r="AK7" s="350"/>
      <c r="AL7" s="350"/>
      <c r="AM7" s="57"/>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2"/>
      <c r="BN7" s="422"/>
      <c r="BO7" s="422"/>
      <c r="BR7" s="313"/>
      <c r="BS7" s="313"/>
      <c r="BT7" s="313"/>
      <c r="BU7" s="313"/>
      <c r="BV7" s="77"/>
      <c r="BW7" s="77"/>
      <c r="BX7" s="77"/>
      <c r="BY7" s="77"/>
      <c r="BZ7" s="324"/>
      <c r="CA7" s="324"/>
      <c r="CB7" s="324"/>
      <c r="CC7" s="324"/>
      <c r="CD7" s="324"/>
      <c r="CE7" s="324"/>
      <c r="CF7" s="324"/>
      <c r="CG7" s="324"/>
      <c r="CH7" s="324"/>
      <c r="CI7" s="324"/>
      <c r="CJ7" s="324"/>
      <c r="CK7" s="324"/>
      <c r="CL7" s="324"/>
      <c r="CM7" s="77"/>
      <c r="CN7" s="77"/>
    </row>
    <row r="8" spans="1:110" ht="26.25" customHeight="1" thickBot="1" x14ac:dyDescent="0.2">
      <c r="A8" s="81"/>
      <c r="B8" s="163" t="s">
        <v>219</v>
      </c>
      <c r="C8" s="81"/>
      <c r="D8" s="81"/>
      <c r="E8" s="81"/>
      <c r="F8" s="81"/>
      <c r="G8" s="81"/>
      <c r="H8" s="81"/>
      <c r="I8" s="81"/>
      <c r="J8" s="81"/>
      <c r="K8" s="81"/>
      <c r="L8" s="81"/>
      <c r="M8" s="81"/>
      <c r="N8" s="162"/>
      <c r="O8" s="162"/>
      <c r="P8" s="162"/>
      <c r="Q8" s="162"/>
      <c r="R8" s="162"/>
      <c r="S8" s="162"/>
      <c r="T8" s="162"/>
      <c r="U8" s="162"/>
      <c r="V8" s="162"/>
      <c r="W8" s="162"/>
      <c r="X8" s="162"/>
      <c r="Y8" s="162"/>
      <c r="Z8" s="162"/>
      <c r="AA8" s="162"/>
      <c r="AB8" s="162"/>
      <c r="AC8" s="162"/>
      <c r="AD8" s="350" t="s">
        <v>145</v>
      </c>
      <c r="AE8" s="350"/>
      <c r="AF8" s="350"/>
      <c r="AG8" s="350"/>
      <c r="AH8" s="350"/>
      <c r="AI8" s="350"/>
      <c r="AJ8" s="350"/>
      <c r="AK8" s="350"/>
      <c r="AL8" s="350"/>
      <c r="AM8" s="56"/>
      <c r="AN8" s="422"/>
      <c r="AO8" s="422"/>
      <c r="AP8" s="422"/>
      <c r="AQ8" s="422"/>
      <c r="AR8" s="422"/>
      <c r="AS8" s="422"/>
      <c r="AT8" s="422"/>
      <c r="AU8" s="422"/>
      <c r="AV8" s="422"/>
      <c r="AW8" s="422"/>
      <c r="AX8" s="422"/>
      <c r="AY8" s="422"/>
      <c r="AZ8" s="422"/>
      <c r="BA8" s="422"/>
      <c r="BB8" s="422"/>
      <c r="BC8" s="422"/>
      <c r="BD8" s="422"/>
      <c r="BE8" s="422"/>
      <c r="BF8" s="422"/>
      <c r="BG8" s="422"/>
      <c r="BH8" s="422"/>
      <c r="BI8" s="422"/>
      <c r="BJ8" s="422"/>
      <c r="BK8" s="422"/>
      <c r="BL8" s="422"/>
      <c r="BM8" s="422"/>
      <c r="BN8" s="422"/>
      <c r="BO8" s="422"/>
      <c r="BR8" s="313"/>
      <c r="BS8" s="313"/>
      <c r="BT8" s="313"/>
      <c r="BU8" s="313"/>
      <c r="BV8" s="77"/>
      <c r="BW8" s="77"/>
      <c r="BX8" s="77"/>
      <c r="BY8" s="77"/>
      <c r="BZ8" s="77"/>
      <c r="CA8" s="77"/>
      <c r="CB8" s="77"/>
      <c r="CC8" s="77"/>
      <c r="CD8" s="77"/>
      <c r="CE8" s="77"/>
      <c r="CF8" s="77"/>
      <c r="CG8" s="77"/>
      <c r="CH8" s="77"/>
      <c r="CI8" s="77"/>
      <c r="CJ8" s="77"/>
      <c r="CK8" s="77"/>
      <c r="CL8" s="77"/>
      <c r="CM8" s="77"/>
      <c r="CN8" s="77"/>
      <c r="CO8" s="77"/>
      <c r="CP8" s="77"/>
      <c r="CQ8" s="77"/>
      <c r="CR8" s="77"/>
      <c r="CS8" s="77"/>
    </row>
    <row r="9" spans="1:110" s="60" customFormat="1" ht="39.75" customHeight="1" thickBot="1" x14ac:dyDescent="0.2">
      <c r="A9" s="355" t="s">
        <v>153</v>
      </c>
      <c r="B9" s="356"/>
      <c r="C9" s="356"/>
      <c r="D9" s="356"/>
      <c r="E9" s="356"/>
      <c r="F9" s="357"/>
      <c r="G9" s="358"/>
      <c r="H9" s="358"/>
      <c r="I9" s="358"/>
      <c r="J9" s="358"/>
      <c r="K9" s="358"/>
      <c r="L9" s="358"/>
      <c r="M9" s="358"/>
      <c r="N9" s="358"/>
      <c r="O9" s="358"/>
      <c r="P9" s="358"/>
      <c r="Q9" s="358"/>
      <c r="R9" s="358"/>
      <c r="S9" s="358"/>
      <c r="T9" s="358"/>
      <c r="U9" s="358"/>
      <c r="V9" s="358"/>
      <c r="W9" s="359"/>
      <c r="X9" s="115"/>
      <c r="Y9" s="83"/>
      <c r="Z9" s="83"/>
      <c r="AA9" s="83"/>
      <c r="AB9" s="83"/>
      <c r="AC9" s="83"/>
      <c r="AD9" s="77"/>
      <c r="AE9" s="77"/>
      <c r="AF9" s="77"/>
      <c r="AG9" s="77"/>
      <c r="AH9" s="77"/>
      <c r="AI9" s="77"/>
      <c r="AJ9" s="61"/>
      <c r="AK9" s="61"/>
      <c r="AL9" s="61"/>
      <c r="AM9" s="77"/>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Y9" s="60" t="s">
        <v>157</v>
      </c>
      <c r="CC9" s="77"/>
      <c r="CD9" s="77"/>
      <c r="CE9" s="77" t="s">
        <v>178</v>
      </c>
      <c r="CF9" s="429"/>
      <c r="CG9" s="429"/>
      <c r="CH9" s="429"/>
      <c r="CI9" s="429"/>
      <c r="CJ9" s="429"/>
      <c r="CK9" s="429"/>
      <c r="CL9" s="429"/>
      <c r="CM9" s="429"/>
      <c r="CN9" s="429"/>
      <c r="CO9" s="429"/>
      <c r="CP9" s="429"/>
      <c r="CQ9" s="77"/>
      <c r="CR9" s="77"/>
      <c r="CS9" s="77"/>
    </row>
    <row r="10" spans="1:110" ht="39.75" customHeight="1" x14ac:dyDescent="0.2">
      <c r="A10" s="351" t="s">
        <v>160</v>
      </c>
      <c r="B10" s="352"/>
      <c r="C10" s="352"/>
      <c r="D10" s="352"/>
      <c r="E10" s="352"/>
      <c r="F10" s="353" ph="1"/>
      <c r="G10" s="332"/>
      <c r="H10" s="332"/>
      <c r="I10" s="332"/>
      <c r="J10" s="332"/>
      <c r="K10" s="332"/>
      <c r="L10" s="332"/>
      <c r="M10" s="332"/>
      <c r="N10" s="332"/>
      <c r="O10" s="332"/>
      <c r="P10" s="332"/>
      <c r="Q10" s="332"/>
      <c r="R10" s="332"/>
      <c r="S10" s="332"/>
      <c r="T10" s="332"/>
      <c r="U10" s="332"/>
      <c r="V10" s="332"/>
      <c r="W10" s="354"/>
      <c r="X10" s="419" t="s">
        <v>177</v>
      </c>
      <c r="Y10" s="420"/>
      <c r="Z10" s="420"/>
      <c r="AA10" s="420"/>
      <c r="AB10" s="420"/>
      <c r="AC10" s="421"/>
      <c r="AD10" s="357"/>
      <c r="AE10" s="358"/>
      <c r="AF10" s="358"/>
      <c r="AG10" s="358"/>
      <c r="AH10" s="358"/>
      <c r="AI10" s="358"/>
      <c r="AJ10" s="358"/>
      <c r="AK10" s="358"/>
      <c r="AL10" s="358"/>
      <c r="AM10" s="358"/>
      <c r="AN10" s="358"/>
      <c r="AO10" s="358"/>
      <c r="AP10" s="358"/>
      <c r="AQ10" s="358"/>
      <c r="AR10" s="358"/>
      <c r="AS10" s="358"/>
      <c r="AT10" s="358"/>
      <c r="AU10" s="358"/>
      <c r="AV10" s="360" t="s">
        <v>180</v>
      </c>
      <c r="AW10" s="361"/>
      <c r="AX10" s="361"/>
      <c r="AY10" s="361"/>
      <c r="AZ10" s="362"/>
      <c r="BA10" s="363"/>
      <c r="BB10" s="364"/>
      <c r="BC10" s="364"/>
      <c r="BD10" s="364"/>
      <c r="BE10" s="364"/>
      <c r="BF10" s="364"/>
      <c r="BG10" s="364"/>
      <c r="BH10" s="364"/>
      <c r="BI10" s="364"/>
      <c r="BJ10" s="364"/>
      <c r="BK10" s="364"/>
      <c r="BL10" s="364"/>
      <c r="BM10" s="364"/>
      <c r="BN10" s="364"/>
      <c r="BO10" s="365"/>
      <c r="BY10" s="1" t="s">
        <v>194</v>
      </c>
      <c r="CC10" s="77"/>
      <c r="CD10" s="77"/>
      <c r="CE10" s="77" t="s">
        <v>179</v>
      </c>
      <c r="CF10" s="429"/>
      <c r="CG10" s="429"/>
      <c r="CH10" s="429"/>
      <c r="CI10" s="429"/>
      <c r="CJ10" s="429"/>
      <c r="CK10" s="86"/>
      <c r="CL10" s="429"/>
      <c r="CM10" s="429"/>
      <c r="CN10" s="429"/>
      <c r="CO10" s="429"/>
      <c r="CP10" s="429"/>
      <c r="CQ10" s="77"/>
      <c r="CR10" s="77"/>
      <c r="CS10" s="77"/>
    </row>
    <row r="11" spans="1:110" ht="24" customHeight="1" x14ac:dyDescent="0.15">
      <c r="A11" s="310" t="s">
        <v>116</v>
      </c>
      <c r="B11" s="311"/>
      <c r="C11" s="311"/>
      <c r="D11" s="311"/>
      <c r="E11" s="311"/>
      <c r="F11" s="366" t="s">
        <v>34</v>
      </c>
      <c r="G11" s="367"/>
      <c r="H11" s="367"/>
      <c r="I11" s="367"/>
      <c r="J11" s="367"/>
      <c r="K11" s="367"/>
      <c r="L11" s="367"/>
      <c r="M11" s="367"/>
      <c r="N11" s="367"/>
      <c r="O11" s="367"/>
      <c r="P11" s="367"/>
      <c r="Q11" s="367"/>
      <c r="R11" s="367"/>
      <c r="S11" s="367"/>
      <c r="T11" s="367"/>
      <c r="U11" s="367"/>
      <c r="V11" s="367"/>
      <c r="W11" s="367"/>
      <c r="X11" s="367"/>
      <c r="Y11" s="367"/>
      <c r="Z11" s="367"/>
      <c r="AA11" s="370" t="s">
        <v>143</v>
      </c>
      <c r="AB11" s="367"/>
      <c r="AC11" s="367"/>
      <c r="AD11" s="367"/>
      <c r="AE11" s="367"/>
      <c r="AF11" s="367"/>
      <c r="AG11" s="367"/>
      <c r="AH11" s="367"/>
      <c r="AI11" s="367"/>
      <c r="AJ11" s="367"/>
      <c r="AK11" s="367"/>
      <c r="AL11" s="367"/>
      <c r="AM11" s="367"/>
      <c r="AN11" s="367"/>
      <c r="AO11" s="367"/>
      <c r="AP11" s="367"/>
      <c r="AQ11" s="367"/>
      <c r="AR11" s="367"/>
      <c r="AS11" s="367"/>
      <c r="AT11" s="367"/>
      <c r="AU11" s="371"/>
      <c r="AV11" s="374" t="s">
        <v>32</v>
      </c>
      <c r="AW11" s="311"/>
      <c r="AX11" s="311"/>
      <c r="AY11" s="311"/>
      <c r="AZ11" s="375"/>
      <c r="BA11" s="290" t="s">
        <v>38</v>
      </c>
      <c r="BB11" s="291"/>
      <c r="BC11" s="291"/>
      <c r="BD11" s="291"/>
      <c r="BE11" s="35"/>
      <c r="BF11" s="291"/>
      <c r="BG11" s="291"/>
      <c r="BH11" s="291"/>
      <c r="BI11" s="291"/>
      <c r="BJ11" s="291"/>
      <c r="BK11" s="291"/>
      <c r="BL11" s="291" t="s">
        <v>39</v>
      </c>
      <c r="BM11" s="291"/>
      <c r="BN11" s="35"/>
      <c r="BO11" s="93"/>
      <c r="BV11" s="63"/>
      <c r="BW11" s="77"/>
      <c r="BX11" s="77"/>
      <c r="BY11" s="1" t="s">
        <v>158</v>
      </c>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row>
    <row r="12" spans="1:110" ht="24" customHeight="1" x14ac:dyDescent="0.15">
      <c r="A12" s="314"/>
      <c r="B12" s="315"/>
      <c r="C12" s="315"/>
      <c r="D12" s="315"/>
      <c r="E12" s="315"/>
      <c r="F12" s="368"/>
      <c r="G12" s="369"/>
      <c r="H12" s="369"/>
      <c r="I12" s="369"/>
      <c r="J12" s="369"/>
      <c r="K12" s="369"/>
      <c r="L12" s="369"/>
      <c r="M12" s="369"/>
      <c r="N12" s="369"/>
      <c r="O12" s="369"/>
      <c r="P12" s="369"/>
      <c r="Q12" s="369"/>
      <c r="R12" s="369"/>
      <c r="S12" s="369"/>
      <c r="T12" s="369"/>
      <c r="U12" s="369"/>
      <c r="V12" s="369"/>
      <c r="W12" s="369"/>
      <c r="X12" s="369"/>
      <c r="Y12" s="369"/>
      <c r="Z12" s="369"/>
      <c r="AA12" s="372"/>
      <c r="AB12" s="369"/>
      <c r="AC12" s="369"/>
      <c r="AD12" s="369"/>
      <c r="AE12" s="369"/>
      <c r="AF12" s="369"/>
      <c r="AG12" s="369"/>
      <c r="AH12" s="369"/>
      <c r="AI12" s="369"/>
      <c r="AJ12" s="369"/>
      <c r="AK12" s="369"/>
      <c r="AL12" s="369"/>
      <c r="AM12" s="369"/>
      <c r="AN12" s="369"/>
      <c r="AO12" s="369"/>
      <c r="AP12" s="369"/>
      <c r="AQ12" s="369"/>
      <c r="AR12" s="369"/>
      <c r="AS12" s="369"/>
      <c r="AT12" s="369"/>
      <c r="AU12" s="373"/>
      <c r="AV12" s="376"/>
      <c r="AW12" s="313"/>
      <c r="AX12" s="313"/>
      <c r="AY12" s="313"/>
      <c r="AZ12" s="377"/>
      <c r="BA12" s="164"/>
      <c r="BB12" s="302" t="s">
        <v>181</v>
      </c>
      <c r="BC12" s="302"/>
      <c r="BD12" s="302"/>
      <c r="BE12" s="302"/>
      <c r="BF12" s="302"/>
      <c r="BG12" s="77"/>
      <c r="BH12" s="430">
        <f>BF14-BF11</f>
        <v>0</v>
      </c>
      <c r="BI12" s="430"/>
      <c r="BJ12" s="430"/>
      <c r="BK12" s="430"/>
      <c r="BL12" s="302" t="s">
        <v>39</v>
      </c>
      <c r="BM12" s="302"/>
      <c r="BN12" s="112"/>
      <c r="BO12" s="165"/>
      <c r="BV12" s="63"/>
      <c r="CZ12" s="63"/>
      <c r="DA12" s="63"/>
      <c r="DB12" s="63"/>
      <c r="DC12" s="63"/>
      <c r="DD12" s="63"/>
      <c r="DE12" s="63"/>
      <c r="DF12" s="63"/>
    </row>
    <row r="13" spans="1:110" ht="26.25" customHeight="1" x14ac:dyDescent="0.15">
      <c r="A13" s="293" t="s">
        <v>1</v>
      </c>
      <c r="B13" s="294"/>
      <c r="C13" s="294"/>
      <c r="D13" s="294"/>
      <c r="E13" s="294"/>
      <c r="F13" s="434" t="s">
        <v>151</v>
      </c>
      <c r="G13" s="432"/>
      <c r="H13" s="432"/>
      <c r="I13" s="432"/>
      <c r="J13" s="432"/>
      <c r="K13" s="432"/>
      <c r="L13" s="432"/>
      <c r="M13" s="432"/>
      <c r="N13" s="432"/>
      <c r="O13" s="432"/>
      <c r="P13" s="432"/>
      <c r="Q13" s="432"/>
      <c r="R13" s="432"/>
      <c r="S13" s="432"/>
      <c r="T13" s="432"/>
      <c r="U13" s="432"/>
      <c r="V13" s="432"/>
      <c r="W13" s="432"/>
      <c r="X13" s="432"/>
      <c r="Y13" s="432"/>
      <c r="Z13" s="432"/>
      <c r="AA13" s="431" t="s">
        <v>119</v>
      </c>
      <c r="AB13" s="432"/>
      <c r="AC13" s="432"/>
      <c r="AD13" s="432"/>
      <c r="AE13" s="432"/>
      <c r="AF13" s="432"/>
      <c r="AG13" s="432"/>
      <c r="AH13" s="432"/>
      <c r="AI13" s="432"/>
      <c r="AJ13" s="432"/>
      <c r="AK13" s="432"/>
      <c r="AL13" s="432"/>
      <c r="AM13" s="432"/>
      <c r="AN13" s="432"/>
      <c r="AO13" s="432"/>
      <c r="AP13" s="432"/>
      <c r="AQ13" s="432"/>
      <c r="AR13" s="432"/>
      <c r="AS13" s="432"/>
      <c r="AT13" s="432"/>
      <c r="AU13" s="433"/>
      <c r="AV13" s="376"/>
      <c r="AW13" s="313"/>
      <c r="AX13" s="313"/>
      <c r="AY13" s="313"/>
      <c r="AZ13" s="377"/>
      <c r="BA13" s="154"/>
      <c r="BB13" s="302"/>
      <c r="BC13" s="302"/>
      <c r="BD13" s="302"/>
      <c r="BE13" s="302"/>
      <c r="BF13" s="302"/>
      <c r="BG13" s="112"/>
      <c r="BH13" s="430"/>
      <c r="BI13" s="430"/>
      <c r="BJ13" s="430"/>
      <c r="BK13" s="430"/>
      <c r="BL13" s="302"/>
      <c r="BM13" s="302"/>
      <c r="BN13" s="112"/>
      <c r="BO13" s="165"/>
      <c r="BV13" s="63"/>
      <c r="CZ13" s="77"/>
      <c r="DA13" s="63"/>
      <c r="DB13" s="63"/>
      <c r="DC13" s="63"/>
      <c r="DD13" s="63"/>
      <c r="DE13" s="63"/>
      <c r="DF13" s="63"/>
    </row>
    <row r="14" spans="1:110" ht="26.25" customHeight="1" x14ac:dyDescent="0.15">
      <c r="A14" s="295"/>
      <c r="B14" s="296"/>
      <c r="C14" s="296"/>
      <c r="D14" s="296"/>
      <c r="E14" s="296"/>
      <c r="F14" s="353"/>
      <c r="G14" s="332"/>
      <c r="H14" s="332"/>
      <c r="I14" s="332"/>
      <c r="J14" s="287" t="s">
        <v>148</v>
      </c>
      <c r="K14" s="287"/>
      <c r="L14" s="287"/>
      <c r="M14" s="287"/>
      <c r="N14" s="287"/>
      <c r="O14" s="287"/>
      <c r="P14" s="71"/>
      <c r="Q14" s="325"/>
      <c r="R14" s="325"/>
      <c r="S14" s="325"/>
      <c r="T14" s="325"/>
      <c r="U14" s="435" t="s">
        <v>149</v>
      </c>
      <c r="V14" s="435"/>
      <c r="W14" s="435"/>
      <c r="X14" s="435"/>
      <c r="Y14" s="435"/>
      <c r="Z14" s="435"/>
      <c r="AA14" s="436"/>
      <c r="AB14" s="325"/>
      <c r="AC14" s="325"/>
      <c r="AD14" s="325"/>
      <c r="AE14" s="435" t="s">
        <v>148</v>
      </c>
      <c r="AF14" s="435"/>
      <c r="AG14" s="435"/>
      <c r="AH14" s="435"/>
      <c r="AI14" s="435"/>
      <c r="AJ14" s="435"/>
      <c r="AK14" s="89"/>
      <c r="AL14" s="435"/>
      <c r="AM14" s="435"/>
      <c r="AN14" s="435"/>
      <c r="AO14" s="435" t="s">
        <v>150</v>
      </c>
      <c r="AP14" s="435"/>
      <c r="AQ14" s="435"/>
      <c r="AR14" s="435"/>
      <c r="AS14" s="435"/>
      <c r="AT14" s="435"/>
      <c r="AU14" s="442"/>
      <c r="AV14" s="378"/>
      <c r="AW14" s="315"/>
      <c r="AX14" s="315"/>
      <c r="AY14" s="315"/>
      <c r="AZ14" s="379"/>
      <c r="BA14" s="46"/>
      <c r="BB14" s="87" t="s">
        <v>18</v>
      </c>
      <c r="BC14" s="87"/>
      <c r="BD14" s="87"/>
      <c r="BE14" s="87"/>
      <c r="BF14" s="287"/>
      <c r="BG14" s="287"/>
      <c r="BH14" s="287"/>
      <c r="BI14" s="287"/>
      <c r="BJ14" s="287"/>
      <c r="BK14" s="287"/>
      <c r="BL14" s="287" t="s">
        <v>39</v>
      </c>
      <c r="BM14" s="287"/>
      <c r="BN14" s="87"/>
      <c r="BO14" s="117"/>
      <c r="BV14" s="63"/>
      <c r="CZ14" s="77"/>
      <c r="DA14" s="63"/>
      <c r="DB14" s="63"/>
      <c r="DC14" s="63"/>
      <c r="DD14" s="63"/>
      <c r="DE14" s="63"/>
      <c r="DF14" s="63"/>
    </row>
    <row r="15" spans="1:110" ht="26.25" customHeight="1" x14ac:dyDescent="0.15">
      <c r="A15" s="293" t="s">
        <v>14</v>
      </c>
      <c r="B15" s="294"/>
      <c r="C15" s="294"/>
      <c r="D15" s="294"/>
      <c r="E15" s="294"/>
      <c r="F15" s="297" t="s">
        <v>165</v>
      </c>
      <c r="G15" s="288"/>
      <c r="H15" s="288"/>
      <c r="I15" s="288"/>
      <c r="J15" s="288"/>
      <c r="K15" s="288"/>
      <c r="L15" s="299"/>
      <c r="M15" s="299"/>
      <c r="N15" s="299"/>
      <c r="O15" s="288" t="s">
        <v>40</v>
      </c>
      <c r="P15" s="288"/>
      <c r="Q15" s="288"/>
      <c r="R15" s="289"/>
      <c r="S15" s="289"/>
      <c r="T15" s="289"/>
      <c r="U15" s="29"/>
      <c r="V15" s="300"/>
      <c r="W15" s="300"/>
      <c r="X15" s="300"/>
      <c r="Y15" s="300"/>
      <c r="Z15" s="288" t="s">
        <v>61</v>
      </c>
      <c r="AA15" s="288"/>
      <c r="AB15" s="288"/>
      <c r="AC15" s="166"/>
      <c r="AD15" s="167"/>
      <c r="AE15" s="406" t="s">
        <v>31</v>
      </c>
      <c r="AF15" s="318"/>
      <c r="AG15" s="318"/>
      <c r="AH15" s="318"/>
      <c r="AI15" s="318"/>
      <c r="AJ15" s="318"/>
      <c r="AK15" s="318"/>
      <c r="AL15" s="318"/>
      <c r="AM15" s="453"/>
      <c r="AN15" s="441" t="s">
        <v>35</v>
      </c>
      <c r="AO15" s="335"/>
      <c r="AP15" s="335"/>
      <c r="AQ15" s="335"/>
      <c r="AR15" s="335"/>
      <c r="AS15" s="291"/>
      <c r="AT15" s="291"/>
      <c r="AU15" s="291" t="s">
        <v>36</v>
      </c>
      <c r="AV15" s="291"/>
      <c r="AW15" s="338"/>
      <c r="AX15" s="338"/>
      <c r="AY15" s="338"/>
      <c r="AZ15" s="335" t="s">
        <v>163</v>
      </c>
      <c r="BA15" s="335"/>
      <c r="BB15" s="335"/>
      <c r="BC15" s="335"/>
      <c r="BD15" s="335"/>
      <c r="BE15" s="335"/>
      <c r="BF15" s="335"/>
      <c r="BG15" s="291"/>
      <c r="BH15" s="291"/>
      <c r="BI15" s="291" t="s">
        <v>36</v>
      </c>
      <c r="BJ15" s="291"/>
      <c r="BK15" s="338"/>
      <c r="BL15" s="338"/>
      <c r="BM15" s="338"/>
      <c r="BN15" s="336" t="s">
        <v>23</v>
      </c>
      <c r="BO15" s="337"/>
      <c r="BU15" s="77"/>
      <c r="BV15" s="77"/>
      <c r="CZ15" s="77"/>
      <c r="DA15" s="77"/>
      <c r="DB15" s="77"/>
      <c r="DC15" s="77"/>
      <c r="DD15" s="77"/>
      <c r="DE15" s="77"/>
      <c r="DF15" s="77"/>
    </row>
    <row r="16" spans="1:110" ht="26.25" customHeight="1" x14ac:dyDescent="0.15">
      <c r="A16" s="295"/>
      <c r="B16" s="296"/>
      <c r="C16" s="296"/>
      <c r="D16" s="296"/>
      <c r="E16" s="296"/>
      <c r="F16" s="298" t="s">
        <v>166</v>
      </c>
      <c r="G16" s="292"/>
      <c r="H16" s="292"/>
      <c r="I16" s="292"/>
      <c r="J16" s="292"/>
      <c r="K16" s="292"/>
      <c r="L16" s="87"/>
      <c r="M16" s="87" t="s">
        <v>40</v>
      </c>
      <c r="N16" s="87"/>
      <c r="O16" s="47"/>
      <c r="P16" s="292"/>
      <c r="Q16" s="292"/>
      <c r="R16" s="287" t="s">
        <v>162</v>
      </c>
      <c r="S16" s="287"/>
      <c r="T16" s="287"/>
      <c r="U16" s="287"/>
      <c r="V16" s="287"/>
      <c r="W16" s="47"/>
      <c r="X16" s="87" t="s">
        <v>167</v>
      </c>
      <c r="Y16" s="87"/>
      <c r="Z16" s="88"/>
      <c r="AA16" s="88"/>
      <c r="AB16" s="47"/>
      <c r="AC16" s="87" t="s">
        <v>61</v>
      </c>
      <c r="AD16" s="104"/>
      <c r="AE16" s="454"/>
      <c r="AF16" s="455"/>
      <c r="AG16" s="455"/>
      <c r="AH16" s="455"/>
      <c r="AI16" s="455"/>
      <c r="AJ16" s="455"/>
      <c r="AK16" s="455"/>
      <c r="AL16" s="455"/>
      <c r="AM16" s="456"/>
      <c r="AN16" s="417" t="s">
        <v>35</v>
      </c>
      <c r="AO16" s="305"/>
      <c r="AP16" s="305"/>
      <c r="AQ16" s="305"/>
      <c r="AR16" s="305"/>
      <c r="AS16" s="332"/>
      <c r="AT16" s="332"/>
      <c r="AU16" s="332"/>
      <c r="AV16" s="332"/>
      <c r="AW16" s="332"/>
      <c r="AX16" s="332"/>
      <c r="AY16" s="332"/>
      <c r="AZ16" s="305" t="s">
        <v>164</v>
      </c>
      <c r="BA16" s="305"/>
      <c r="BB16" s="305"/>
      <c r="BC16" s="305"/>
      <c r="BD16" s="305"/>
      <c r="BE16" s="305"/>
      <c r="BF16" s="305"/>
      <c r="BG16" s="332"/>
      <c r="BH16" s="332"/>
      <c r="BI16" s="332"/>
      <c r="BJ16" s="332"/>
      <c r="BK16" s="332"/>
      <c r="BL16" s="332"/>
      <c r="BM16" s="332"/>
      <c r="BN16" s="333" t="s">
        <v>37</v>
      </c>
      <c r="BO16" s="334"/>
      <c r="BU16" s="77"/>
      <c r="BV16" s="77"/>
      <c r="CZ16" s="77"/>
      <c r="DA16" s="77"/>
      <c r="DB16" s="77"/>
      <c r="DC16" s="77"/>
      <c r="DD16" s="77"/>
      <c r="DE16" s="77"/>
      <c r="DF16" s="77"/>
    </row>
    <row r="17" spans="1:110" ht="26.25" customHeight="1" x14ac:dyDescent="0.15">
      <c r="A17" s="445" t="s">
        <v>3</v>
      </c>
      <c r="B17" s="446"/>
      <c r="C17" s="446"/>
      <c r="D17" s="446"/>
      <c r="E17" s="446"/>
      <c r="F17" s="290" t="s">
        <v>62</v>
      </c>
      <c r="G17" s="291"/>
      <c r="H17" s="291"/>
      <c r="I17" s="291"/>
      <c r="J17" s="291"/>
      <c r="K17" s="291"/>
      <c r="L17" s="291"/>
      <c r="M17" s="291"/>
      <c r="N17" s="291"/>
      <c r="O17" s="291"/>
      <c r="P17" s="291" t="s">
        <v>128</v>
      </c>
      <c r="Q17" s="291"/>
      <c r="R17" s="291"/>
      <c r="S17" s="35"/>
      <c r="T17" s="92"/>
      <c r="U17" s="92"/>
      <c r="V17" s="35"/>
      <c r="W17" s="291" t="s">
        <v>42</v>
      </c>
      <c r="X17" s="291"/>
      <c r="Y17" s="35"/>
      <c r="Z17" s="35"/>
      <c r="AA17" s="35"/>
      <c r="AB17" s="110"/>
      <c r="AC17" s="291" t="s">
        <v>43</v>
      </c>
      <c r="AD17" s="291"/>
      <c r="AE17" s="35"/>
      <c r="AF17" s="92"/>
      <c r="AG17" s="110"/>
      <c r="AH17" s="110"/>
      <c r="AI17" s="291" t="s">
        <v>44</v>
      </c>
      <c r="AJ17" s="449"/>
      <c r="AK17" s="457" t="s">
        <v>4</v>
      </c>
      <c r="AL17" s="291"/>
      <c r="AM17" s="291"/>
      <c r="AN17" s="291"/>
      <c r="AO17" s="291"/>
      <c r="AP17" s="291"/>
      <c r="AQ17" s="291"/>
      <c r="AR17" s="291"/>
      <c r="AS17" s="291"/>
      <c r="AT17" s="291"/>
      <c r="AU17" s="291" t="s">
        <v>128</v>
      </c>
      <c r="AV17" s="291"/>
      <c r="AW17" s="291"/>
      <c r="AX17" s="35"/>
      <c r="AY17" s="92"/>
      <c r="AZ17" s="92"/>
      <c r="BA17" s="35"/>
      <c r="BB17" s="291" t="s">
        <v>42</v>
      </c>
      <c r="BC17" s="291"/>
      <c r="BD17" s="35"/>
      <c r="BE17" s="35"/>
      <c r="BF17" s="35"/>
      <c r="BG17" s="110"/>
      <c r="BH17" s="291" t="s">
        <v>43</v>
      </c>
      <c r="BI17" s="291"/>
      <c r="BJ17" s="35"/>
      <c r="BK17" s="92"/>
      <c r="BL17" s="110"/>
      <c r="BM17" s="110"/>
      <c r="BN17" s="291" t="s">
        <v>44</v>
      </c>
      <c r="BO17" s="348"/>
      <c r="CW17" s="77"/>
      <c r="CX17" s="77"/>
      <c r="CY17" s="77"/>
      <c r="CZ17" s="77"/>
      <c r="DA17" s="77"/>
      <c r="DB17" s="77"/>
      <c r="DC17" s="77"/>
      <c r="DD17" s="77"/>
      <c r="DE17" s="77"/>
      <c r="DF17" s="77"/>
    </row>
    <row r="18" spans="1:110" ht="26.25" customHeight="1" x14ac:dyDescent="0.15">
      <c r="A18" s="447"/>
      <c r="B18" s="448"/>
      <c r="C18" s="448"/>
      <c r="D18" s="448"/>
      <c r="E18" s="448"/>
      <c r="F18" s="451" t="s">
        <v>15</v>
      </c>
      <c r="G18" s="452"/>
      <c r="H18" s="452"/>
      <c r="I18" s="452"/>
      <c r="J18" s="452"/>
      <c r="K18" s="452"/>
      <c r="L18" s="452"/>
      <c r="M18" s="452"/>
      <c r="N18" s="452"/>
      <c r="O18" s="452"/>
      <c r="P18" s="287" t="s">
        <v>128</v>
      </c>
      <c r="Q18" s="287"/>
      <c r="R18" s="287"/>
      <c r="S18" s="101"/>
      <c r="T18" s="90"/>
      <c r="U18" s="90"/>
      <c r="V18" s="101"/>
      <c r="W18" s="301" t="s">
        <v>42</v>
      </c>
      <c r="X18" s="301"/>
      <c r="Y18" s="71"/>
      <c r="Z18" s="101"/>
      <c r="AA18" s="101"/>
      <c r="AB18" s="105"/>
      <c r="AC18" s="301" t="s">
        <v>43</v>
      </c>
      <c r="AD18" s="301"/>
      <c r="AE18" s="101"/>
      <c r="AF18" s="90"/>
      <c r="AG18" s="105"/>
      <c r="AH18" s="105"/>
      <c r="AI18" s="301" t="s">
        <v>44</v>
      </c>
      <c r="AJ18" s="450"/>
      <c r="AK18" s="286" t="s">
        <v>30</v>
      </c>
      <c r="AL18" s="287"/>
      <c r="AM18" s="287"/>
      <c r="AN18" s="287"/>
      <c r="AO18" s="287"/>
      <c r="AP18" s="287"/>
      <c r="AQ18" s="287"/>
      <c r="AR18" s="287"/>
      <c r="AS18" s="287"/>
      <c r="AT18" s="287"/>
      <c r="AU18" s="301" t="s">
        <v>128</v>
      </c>
      <c r="AV18" s="301"/>
      <c r="AW18" s="301"/>
      <c r="AX18" s="71"/>
      <c r="AY18" s="90"/>
      <c r="AZ18" s="90"/>
      <c r="BA18" s="71"/>
      <c r="BB18" s="301" t="s">
        <v>42</v>
      </c>
      <c r="BC18" s="301"/>
      <c r="BD18" s="71"/>
      <c r="BE18" s="71"/>
      <c r="BF18" s="71"/>
      <c r="BG18" s="105"/>
      <c r="BH18" s="301" t="s">
        <v>43</v>
      </c>
      <c r="BI18" s="301"/>
      <c r="BJ18" s="71"/>
      <c r="BK18" s="90"/>
      <c r="BL18" s="105"/>
      <c r="BM18" s="105"/>
      <c r="BN18" s="287" t="s">
        <v>44</v>
      </c>
      <c r="BO18" s="349"/>
      <c r="CW18" s="109" t="s">
        <v>193</v>
      </c>
      <c r="CX18" s="109"/>
      <c r="CY18" s="109"/>
      <c r="CZ18" s="109"/>
      <c r="DA18" s="109"/>
      <c r="DB18" s="109"/>
      <c r="DC18" s="109"/>
      <c r="DD18" s="109"/>
      <c r="DE18" s="109"/>
      <c r="DF18" s="109"/>
    </row>
    <row r="19" spans="1:110" s="63" customFormat="1" ht="24" customHeight="1" x14ac:dyDescent="0.15">
      <c r="A19" s="310" t="s">
        <v>182</v>
      </c>
      <c r="B19" s="311"/>
      <c r="C19" s="311"/>
      <c r="D19" s="311"/>
      <c r="E19" s="311"/>
      <c r="F19" s="152" t="s">
        <v>186</v>
      </c>
      <c r="G19" s="153"/>
      <c r="H19" s="153"/>
      <c r="I19" s="153"/>
      <c r="J19" s="153"/>
      <c r="K19" s="153"/>
      <c r="L19" s="153"/>
      <c r="M19" s="153"/>
      <c r="N19" s="291"/>
      <c r="O19" s="291"/>
      <c r="P19" s="291"/>
      <c r="Q19" s="291"/>
      <c r="R19" s="291"/>
      <c r="S19" s="291"/>
      <c r="T19" s="92" t="s">
        <v>167</v>
      </c>
      <c r="U19" s="68"/>
      <c r="V19" s="91"/>
      <c r="W19" s="316" t="s">
        <v>54</v>
      </c>
      <c r="X19" s="311"/>
      <c r="Y19" s="311"/>
      <c r="Z19" s="311"/>
      <c r="AA19" s="311"/>
      <c r="AB19" s="311"/>
      <c r="AC19" s="311"/>
      <c r="AD19" s="311"/>
      <c r="AE19" s="311"/>
      <c r="AF19" s="311"/>
      <c r="AG19" s="311"/>
      <c r="AH19" s="311"/>
      <c r="AI19" s="311"/>
      <c r="AJ19" s="311"/>
      <c r="AK19" s="311"/>
      <c r="AL19" s="311"/>
      <c r="AM19" s="311"/>
      <c r="AN19" s="311"/>
      <c r="AO19" s="311"/>
      <c r="AP19" s="311"/>
      <c r="AQ19" s="311"/>
      <c r="AR19" s="317"/>
      <c r="AS19" s="318" t="s">
        <v>53</v>
      </c>
      <c r="AT19" s="318"/>
      <c r="AU19" s="318"/>
      <c r="AV19" s="318"/>
      <c r="AW19" s="318"/>
      <c r="AX19" s="318"/>
      <c r="AY19" s="318"/>
      <c r="AZ19" s="318"/>
      <c r="BA19" s="318"/>
      <c r="BB19" s="318"/>
      <c r="BC19" s="318"/>
      <c r="BD19" s="318"/>
      <c r="BE19" s="318"/>
      <c r="BF19" s="318"/>
      <c r="BG19" s="318"/>
      <c r="BH19" s="318"/>
      <c r="BI19" s="318"/>
      <c r="BJ19" s="318"/>
      <c r="BK19" s="318"/>
      <c r="BL19" s="318"/>
      <c r="BM19" s="318"/>
      <c r="BN19" s="318"/>
      <c r="BO19" s="319"/>
      <c r="BU19" s="106"/>
      <c r="BX19" s="63" t="s">
        <v>231</v>
      </c>
      <c r="CG19" s="108"/>
      <c r="CH19" s="108"/>
      <c r="CI19" s="108"/>
      <c r="CJ19" s="108"/>
      <c r="CK19" s="108"/>
      <c r="CL19" s="108"/>
      <c r="CM19" s="108"/>
      <c r="CN19" s="108"/>
      <c r="CO19" s="108"/>
      <c r="CP19" s="108"/>
      <c r="CQ19" s="108"/>
      <c r="CR19" s="109"/>
      <c r="CS19" s="109"/>
      <c r="CT19" s="109"/>
      <c r="CU19" s="109"/>
      <c r="CV19" s="109"/>
      <c r="CW19" s="109"/>
      <c r="CX19" s="109"/>
      <c r="CY19" s="109"/>
      <c r="CZ19" s="109"/>
      <c r="DA19" s="109"/>
      <c r="DB19" s="109"/>
      <c r="DC19" s="109"/>
      <c r="DD19" s="109"/>
      <c r="DE19" s="109"/>
      <c r="DF19" s="109"/>
    </row>
    <row r="20" spans="1:110" s="63" customFormat="1" ht="24" customHeight="1" x14ac:dyDescent="0.15">
      <c r="A20" s="312"/>
      <c r="B20" s="313"/>
      <c r="C20" s="313"/>
      <c r="D20" s="313"/>
      <c r="E20" s="313"/>
      <c r="F20" s="154"/>
      <c r="G20" s="112"/>
      <c r="H20" s="90" t="s">
        <v>168</v>
      </c>
      <c r="I20" s="90"/>
      <c r="J20" s="90"/>
      <c r="K20" s="90"/>
      <c r="L20" s="90"/>
      <c r="M20" s="90"/>
      <c r="N20" s="301"/>
      <c r="O20" s="301"/>
      <c r="P20" s="301"/>
      <c r="Q20" s="301"/>
      <c r="R20" s="301"/>
      <c r="S20" s="301"/>
      <c r="T20" s="90" t="s">
        <v>41</v>
      </c>
      <c r="U20" s="62"/>
      <c r="V20" s="94"/>
      <c r="W20" s="320" t="s">
        <v>183</v>
      </c>
      <c r="X20" s="321"/>
      <c r="Y20" s="321"/>
      <c r="Z20" s="321"/>
      <c r="AA20" s="321"/>
      <c r="AB20" s="321"/>
      <c r="AC20" s="321"/>
      <c r="AD20" s="321"/>
      <c r="AE20" s="321"/>
      <c r="AF20" s="321"/>
      <c r="AG20" s="321"/>
      <c r="AH20" s="321"/>
      <c r="AI20" s="321"/>
      <c r="AJ20" s="321"/>
      <c r="AK20" s="321"/>
      <c r="AL20" s="321"/>
      <c r="AM20" s="321"/>
      <c r="AN20" s="321"/>
      <c r="AO20" s="321"/>
      <c r="AP20" s="321"/>
      <c r="AQ20" s="321"/>
      <c r="AR20" s="322"/>
      <c r="AS20" s="321" t="s">
        <v>184</v>
      </c>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3"/>
      <c r="BU20" s="106"/>
      <c r="BX20" s="63" t="s">
        <v>232</v>
      </c>
      <c r="CG20" s="108"/>
      <c r="CH20" s="108"/>
      <c r="CI20" s="108"/>
      <c r="CJ20" s="108"/>
      <c r="CK20" s="108"/>
      <c r="CL20" s="108"/>
      <c r="CM20" s="108"/>
      <c r="CN20" s="108"/>
      <c r="CO20" s="108"/>
      <c r="CP20" s="108"/>
      <c r="CQ20" s="108"/>
      <c r="CR20" s="109"/>
      <c r="CS20" s="109"/>
      <c r="CT20" s="109"/>
      <c r="CU20" s="109"/>
      <c r="CV20" s="109"/>
      <c r="CW20" s="109"/>
      <c r="CX20" s="109"/>
      <c r="CY20" s="109"/>
      <c r="CZ20" s="109"/>
      <c r="DA20" s="109"/>
      <c r="DB20" s="109"/>
      <c r="DC20" s="109"/>
      <c r="DD20" s="109"/>
      <c r="DE20" s="109"/>
      <c r="DF20" s="109"/>
    </row>
    <row r="21" spans="1:110" s="63" customFormat="1" ht="24" customHeight="1" x14ac:dyDescent="0.15">
      <c r="A21" s="312"/>
      <c r="B21" s="313"/>
      <c r="C21" s="313"/>
      <c r="D21" s="313"/>
      <c r="E21" s="313"/>
      <c r="F21" s="309" t="s">
        <v>187</v>
      </c>
      <c r="G21" s="302"/>
      <c r="H21" s="302"/>
      <c r="I21" s="302"/>
      <c r="J21" s="150"/>
      <c r="K21" s="150"/>
      <c r="L21" s="150"/>
      <c r="M21" s="150"/>
      <c r="N21" s="437"/>
      <c r="O21" s="437"/>
      <c r="P21" s="437"/>
      <c r="Q21" s="437"/>
      <c r="R21" s="437"/>
      <c r="S21" s="437"/>
      <c r="T21" s="307" t="s">
        <v>45</v>
      </c>
      <c r="U21" s="307"/>
      <c r="V21" s="94"/>
      <c r="W21" s="320"/>
      <c r="X21" s="321"/>
      <c r="Y21" s="321"/>
      <c r="Z21" s="321"/>
      <c r="AA21" s="321"/>
      <c r="AB21" s="321"/>
      <c r="AC21" s="321"/>
      <c r="AD21" s="321"/>
      <c r="AE21" s="321"/>
      <c r="AF21" s="321"/>
      <c r="AG21" s="321"/>
      <c r="AH21" s="321"/>
      <c r="AI21" s="321"/>
      <c r="AJ21" s="321"/>
      <c r="AK21" s="321"/>
      <c r="AL21" s="321"/>
      <c r="AM21" s="321"/>
      <c r="AN21" s="321"/>
      <c r="AO21" s="321"/>
      <c r="AP21" s="321"/>
      <c r="AQ21" s="321"/>
      <c r="AR21" s="322"/>
      <c r="AS21" s="321"/>
      <c r="AT21" s="321"/>
      <c r="AU21" s="321"/>
      <c r="AV21" s="321"/>
      <c r="AW21" s="321"/>
      <c r="AX21" s="321"/>
      <c r="AY21" s="321"/>
      <c r="AZ21" s="321"/>
      <c r="BA21" s="321"/>
      <c r="BB21" s="321"/>
      <c r="BC21" s="321"/>
      <c r="BD21" s="321"/>
      <c r="BE21" s="321"/>
      <c r="BF21" s="321"/>
      <c r="BG21" s="321"/>
      <c r="BH21" s="321"/>
      <c r="BI21" s="321"/>
      <c r="BJ21" s="321"/>
      <c r="BK21" s="321"/>
      <c r="BL21" s="321"/>
      <c r="BM21" s="321"/>
      <c r="BN21" s="321"/>
      <c r="BO21" s="323"/>
      <c r="BU21" s="106"/>
      <c r="BX21" s="63" t="s">
        <v>233</v>
      </c>
      <c r="CG21" s="108"/>
      <c r="CH21" s="108"/>
      <c r="CI21" s="108"/>
      <c r="CJ21" s="108"/>
      <c r="CK21" s="108"/>
      <c r="CL21" s="108"/>
      <c r="CM21" s="108"/>
      <c r="CN21" s="108"/>
      <c r="CO21" s="108"/>
      <c r="CP21" s="108"/>
      <c r="CQ21" s="108"/>
      <c r="CR21" s="109"/>
      <c r="CS21" s="109"/>
      <c r="CT21" s="109"/>
      <c r="CU21" s="109"/>
      <c r="CV21" s="109"/>
      <c r="CW21" s="109"/>
      <c r="CX21" s="109"/>
      <c r="CY21" s="109"/>
      <c r="CZ21" s="109"/>
      <c r="DA21" s="109"/>
      <c r="DB21" s="109"/>
      <c r="DC21" s="109"/>
      <c r="DD21" s="109"/>
      <c r="DE21" s="109"/>
      <c r="DF21" s="109"/>
    </row>
    <row r="22" spans="1:110" s="63" customFormat="1" ht="24" customHeight="1" x14ac:dyDescent="0.15">
      <c r="A22" s="312"/>
      <c r="B22" s="313"/>
      <c r="C22" s="313"/>
      <c r="D22" s="313"/>
      <c r="E22" s="313"/>
      <c r="F22" s="309" t="s">
        <v>188</v>
      </c>
      <c r="G22" s="302"/>
      <c r="H22" s="302"/>
      <c r="I22" s="302"/>
      <c r="J22" s="302"/>
      <c r="K22" s="150" t="s">
        <v>130</v>
      </c>
      <c r="L22" s="150"/>
      <c r="M22" s="150"/>
      <c r="N22" s="437"/>
      <c r="O22" s="437"/>
      <c r="P22" s="437"/>
      <c r="Q22" s="437"/>
      <c r="R22" s="437"/>
      <c r="S22" s="437"/>
      <c r="T22" s="62"/>
      <c r="U22" s="62"/>
      <c r="V22" s="94"/>
      <c r="W22" s="148"/>
      <c r="X22" s="301"/>
      <c r="Y22" s="301"/>
      <c r="Z22" s="301"/>
      <c r="AA22" s="301"/>
      <c r="AB22" s="71"/>
      <c r="AC22" s="71"/>
      <c r="AD22" s="302"/>
      <c r="AE22" s="302"/>
      <c r="AF22" s="307" t="s">
        <v>59</v>
      </c>
      <c r="AG22" s="307"/>
      <c r="AH22" s="71"/>
      <c r="AI22" s="71"/>
      <c r="AJ22" s="71"/>
      <c r="AK22" s="118"/>
      <c r="AL22" s="118"/>
      <c r="AM22" s="118"/>
      <c r="AN22" s="118"/>
      <c r="AO22" s="118"/>
      <c r="AP22" s="302" t="s">
        <v>169</v>
      </c>
      <c r="AQ22" s="302"/>
      <c r="AR22" s="303"/>
      <c r="AS22" s="324" t="s">
        <v>117</v>
      </c>
      <c r="AT22" s="324"/>
      <c r="AU22" s="324"/>
      <c r="AV22" s="324"/>
      <c r="AW22" s="324"/>
      <c r="AX22" s="324"/>
      <c r="AY22" s="324"/>
      <c r="AZ22" s="324"/>
      <c r="BA22" s="324"/>
      <c r="BB22" s="324"/>
      <c r="BC22" s="112"/>
      <c r="BD22" s="112"/>
      <c r="BE22" s="112"/>
      <c r="BF22" s="112"/>
      <c r="BG22" s="112"/>
      <c r="BH22" s="112"/>
      <c r="BI22" s="112"/>
      <c r="BJ22" s="77"/>
      <c r="BK22" s="77"/>
      <c r="BL22" s="77"/>
      <c r="BM22" s="77"/>
      <c r="BN22" s="77"/>
      <c r="BO22" s="149"/>
      <c r="BU22" s="106"/>
      <c r="CB22" s="77"/>
      <c r="CC22" s="77"/>
      <c r="CD22" s="77"/>
      <c r="CE22" s="77"/>
      <c r="CF22" s="77"/>
      <c r="CG22" s="108"/>
      <c r="CH22" s="108"/>
      <c r="CI22" s="108"/>
      <c r="CJ22" s="108"/>
      <c r="CK22" s="108"/>
      <c r="CL22" s="108"/>
      <c r="CM22" s="108"/>
      <c r="CN22" s="108"/>
      <c r="CO22" s="108"/>
      <c r="CP22" s="108"/>
      <c r="CQ22" s="108"/>
      <c r="CR22" s="109"/>
      <c r="CS22" s="109"/>
      <c r="CT22" s="109"/>
      <c r="CU22" s="109"/>
      <c r="CV22" s="109"/>
      <c r="CW22" s="109"/>
      <c r="CX22" s="109"/>
      <c r="CY22" s="109"/>
      <c r="CZ22" s="109"/>
      <c r="DA22" s="109"/>
      <c r="DB22" s="109"/>
      <c r="DC22" s="109"/>
      <c r="DD22" s="109"/>
      <c r="DE22" s="109"/>
      <c r="DF22" s="109"/>
    </row>
    <row r="23" spans="1:110" s="63" customFormat="1" ht="24" customHeight="1" x14ac:dyDescent="0.15">
      <c r="A23" s="314"/>
      <c r="B23" s="315"/>
      <c r="C23" s="315"/>
      <c r="D23" s="315"/>
      <c r="E23" s="315"/>
      <c r="F23" s="417" t="s">
        <v>189</v>
      </c>
      <c r="G23" s="305"/>
      <c r="H23" s="305"/>
      <c r="I23" s="305"/>
      <c r="J23" s="151"/>
      <c r="K23" s="151"/>
      <c r="L23" s="151"/>
      <c r="M23" s="151"/>
      <c r="N23" s="438"/>
      <c r="O23" s="438"/>
      <c r="P23" s="438"/>
      <c r="Q23" s="438"/>
      <c r="R23" s="438"/>
      <c r="S23" s="438"/>
      <c r="T23" s="87" t="s">
        <v>63</v>
      </c>
      <c r="U23" s="69"/>
      <c r="V23" s="103"/>
      <c r="W23" s="148"/>
      <c r="X23" s="287"/>
      <c r="Y23" s="287"/>
      <c r="Z23" s="287"/>
      <c r="AA23" s="287"/>
      <c r="AB23" s="47"/>
      <c r="AC23" s="120"/>
      <c r="AD23" s="305"/>
      <c r="AE23" s="305"/>
      <c r="AF23" s="120" t="s">
        <v>129</v>
      </c>
      <c r="AG23" s="103"/>
      <c r="AH23" s="47"/>
      <c r="AI23" s="47"/>
      <c r="AJ23" s="47"/>
      <c r="AK23" s="121"/>
      <c r="AL23" s="121"/>
      <c r="AM23" s="121"/>
      <c r="AN23" s="121"/>
      <c r="AO23" s="121"/>
      <c r="AP23" s="305" t="s">
        <v>170</v>
      </c>
      <c r="AQ23" s="305"/>
      <c r="AR23" s="306"/>
      <c r="AS23" s="103"/>
      <c r="AT23" s="325"/>
      <c r="AU23" s="325"/>
      <c r="AV23" s="325"/>
      <c r="AW23" s="325"/>
      <c r="AX23" s="325"/>
      <c r="AY23" s="87"/>
      <c r="AZ23" s="47"/>
      <c r="BA23" s="87" t="s">
        <v>185</v>
      </c>
      <c r="BB23" s="47"/>
      <c r="BC23" s="47"/>
      <c r="BD23" s="47"/>
      <c r="BE23" s="87"/>
      <c r="BF23" s="87"/>
      <c r="BG23" s="87"/>
      <c r="BH23" s="87"/>
      <c r="BI23" s="87"/>
      <c r="BJ23" s="87"/>
      <c r="BK23" s="87"/>
      <c r="BL23" s="87"/>
      <c r="BM23" s="87"/>
      <c r="BN23" s="87" t="s">
        <v>171</v>
      </c>
      <c r="BO23" s="48"/>
      <c r="BQ23" s="77"/>
      <c r="BR23" s="77"/>
      <c r="BS23" s="77"/>
      <c r="BT23" s="77"/>
      <c r="BU23" s="106"/>
      <c r="BV23" s="77"/>
      <c r="BW23" s="77"/>
      <c r="CH23" s="108"/>
      <c r="CI23" s="108"/>
      <c r="CJ23" s="108"/>
      <c r="CK23" s="108"/>
      <c r="CL23" s="108"/>
      <c r="CM23" s="108"/>
      <c r="CN23" s="108"/>
      <c r="CO23" s="108"/>
      <c r="CP23" s="108"/>
      <c r="CQ23" s="108"/>
      <c r="CR23" s="109"/>
      <c r="CS23" s="109"/>
      <c r="CT23" s="109"/>
      <c r="CU23" s="109"/>
      <c r="CV23" s="109"/>
      <c r="CW23" s="109"/>
      <c r="CX23" s="109"/>
      <c r="CY23" s="109"/>
      <c r="CZ23" s="109"/>
      <c r="DA23" s="109"/>
      <c r="DB23" s="109"/>
      <c r="DC23" s="109"/>
      <c r="DD23" s="109"/>
      <c r="DE23" s="109"/>
      <c r="DF23" s="109"/>
    </row>
    <row r="24" spans="1:110" s="23" customFormat="1" ht="19.5" customHeight="1" x14ac:dyDescent="0.15">
      <c r="A24" s="400" t="s">
        <v>127</v>
      </c>
      <c r="B24" s="401"/>
      <c r="C24" s="406" t="s">
        <v>125</v>
      </c>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45" t="s">
        <v>139</v>
      </c>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346"/>
      <c r="BN24" s="346"/>
      <c r="BO24" s="347"/>
      <c r="BP24" s="59"/>
      <c r="BQ24" s="77"/>
      <c r="BR24" s="106"/>
      <c r="BS24" s="106"/>
      <c r="BT24" s="106"/>
      <c r="BU24" s="106"/>
      <c r="BV24" s="106"/>
      <c r="BW24" s="106"/>
      <c r="BX24" s="106"/>
      <c r="BY24" s="106"/>
      <c r="BZ24" s="106"/>
      <c r="CA24" s="106"/>
      <c r="CB24" s="119"/>
      <c r="CC24" s="119"/>
      <c r="CD24" s="112"/>
      <c r="CE24" s="112"/>
      <c r="CF24" s="112"/>
      <c r="CG24" s="112"/>
      <c r="CH24" s="112"/>
      <c r="CI24" s="112"/>
      <c r="CJ24" s="112"/>
      <c r="CK24" s="112"/>
      <c r="CL24" s="112"/>
      <c r="CM24" s="112"/>
      <c r="CN24" s="112"/>
      <c r="CO24" s="112"/>
      <c r="CP24" s="112"/>
      <c r="CQ24" s="77"/>
      <c r="CR24" s="77"/>
      <c r="CS24" s="77"/>
      <c r="DB24" s="77"/>
      <c r="DC24" s="77"/>
      <c r="DD24" s="3"/>
      <c r="DE24" s="77"/>
      <c r="DF24" s="77"/>
    </row>
    <row r="25" spans="1:110" s="23" customFormat="1" ht="19.5" customHeight="1" x14ac:dyDescent="0.15">
      <c r="A25" s="402"/>
      <c r="B25" s="403"/>
      <c r="C25" s="101"/>
      <c r="D25" s="90"/>
      <c r="E25" s="139" t="s">
        <v>131</v>
      </c>
      <c r="F25" s="90"/>
      <c r="G25" s="90"/>
      <c r="H25" s="90" t="s">
        <v>135</v>
      </c>
      <c r="I25" s="90"/>
      <c r="J25" s="101"/>
      <c r="K25" s="90"/>
      <c r="L25" s="90"/>
      <c r="M25" s="90"/>
      <c r="N25" s="90"/>
      <c r="O25" s="90"/>
      <c r="P25" s="90"/>
      <c r="Q25" s="90"/>
      <c r="R25" s="90"/>
      <c r="S25" s="90"/>
      <c r="T25" s="90"/>
      <c r="U25" s="71"/>
      <c r="V25" s="71"/>
      <c r="W25" s="71"/>
      <c r="X25" s="71"/>
      <c r="Y25" s="71"/>
      <c r="Z25" s="71"/>
      <c r="AA25" s="71"/>
      <c r="AB25" s="71"/>
      <c r="AC25" s="71"/>
      <c r="AD25" s="71"/>
      <c r="AE25" s="382" t="s">
        <v>140</v>
      </c>
      <c r="AF25" s="301"/>
      <c r="AG25" s="301"/>
      <c r="AH25" s="301"/>
      <c r="AI25" s="301"/>
      <c r="AJ25" s="301"/>
      <c r="AK25" s="301"/>
      <c r="AL25" s="301"/>
      <c r="AM25" s="301"/>
      <c r="AN25" s="301"/>
      <c r="AO25" s="301"/>
      <c r="AP25" s="301"/>
      <c r="AQ25" s="301"/>
      <c r="AR25" s="301"/>
      <c r="AS25" s="301"/>
      <c r="AT25" s="301"/>
      <c r="AU25" s="301"/>
      <c r="AV25" s="301"/>
      <c r="AW25" s="90"/>
      <c r="AX25" s="301" t="s">
        <v>161</v>
      </c>
      <c r="AY25" s="301"/>
      <c r="AZ25" s="301"/>
      <c r="BA25" s="301"/>
      <c r="BB25" s="301"/>
      <c r="BC25" s="301" t="s">
        <v>172</v>
      </c>
      <c r="BD25" s="301"/>
      <c r="BE25" s="301"/>
      <c r="BF25" s="301"/>
      <c r="BG25" s="301" t="s">
        <v>173</v>
      </c>
      <c r="BH25" s="301"/>
      <c r="BI25" s="301"/>
      <c r="BJ25" s="301"/>
      <c r="BK25" s="307" t="s">
        <v>174</v>
      </c>
      <c r="BL25" s="307"/>
      <c r="BM25" s="307"/>
      <c r="BN25" s="307"/>
      <c r="BO25" s="308"/>
      <c r="BP25" s="100"/>
      <c r="BQ25" s="77"/>
      <c r="BR25" s="106"/>
      <c r="BS25" s="106"/>
      <c r="BT25" s="106"/>
      <c r="BU25" s="106"/>
      <c r="BV25" s="106"/>
      <c r="BW25" s="106"/>
      <c r="BX25" s="106"/>
      <c r="BY25" s="106"/>
      <c r="BZ25" s="106"/>
      <c r="CA25" s="106"/>
      <c r="CB25" s="119"/>
      <c r="CC25" s="119"/>
      <c r="CD25" s="77"/>
      <c r="CE25" s="77"/>
      <c r="CF25" s="77"/>
      <c r="CG25" s="77"/>
      <c r="CH25" s="77"/>
      <c r="CI25" s="77"/>
      <c r="CJ25" s="77"/>
      <c r="CK25" s="77"/>
      <c r="CL25" s="77"/>
      <c r="CM25" s="77"/>
      <c r="CN25" s="77"/>
      <c r="CO25" s="77"/>
      <c r="CP25" s="77"/>
      <c r="CQ25" s="77"/>
      <c r="CR25" s="77"/>
      <c r="CS25" s="77"/>
      <c r="DB25" s="111"/>
      <c r="DC25" s="111"/>
      <c r="DD25" s="113"/>
      <c r="DE25" s="77"/>
      <c r="DF25" s="77"/>
    </row>
    <row r="26" spans="1:110" s="23" customFormat="1" ht="19.5" customHeight="1" x14ac:dyDescent="0.15">
      <c r="A26" s="402"/>
      <c r="B26" s="403"/>
      <c r="C26" s="101"/>
      <c r="D26" s="90"/>
      <c r="E26" s="139" t="s">
        <v>136</v>
      </c>
      <c r="F26" s="90"/>
      <c r="G26" s="90"/>
      <c r="H26" s="90" t="s">
        <v>137</v>
      </c>
      <c r="I26" s="90"/>
      <c r="J26" s="101"/>
      <c r="K26" s="90"/>
      <c r="L26" s="90"/>
      <c r="M26" s="90"/>
      <c r="N26" s="90"/>
      <c r="O26" s="90"/>
      <c r="P26" s="90"/>
      <c r="Q26" s="90"/>
      <c r="R26" s="90"/>
      <c r="S26" s="90"/>
      <c r="T26" s="90"/>
      <c r="U26" s="71"/>
      <c r="V26" s="71"/>
      <c r="W26" s="71"/>
      <c r="X26" s="71"/>
      <c r="Y26" s="101"/>
      <c r="Z26" s="101"/>
      <c r="AA26" s="71"/>
      <c r="AB26" s="71"/>
      <c r="AC26" s="71"/>
      <c r="AD26" s="71"/>
      <c r="AE26" s="382" t="s">
        <v>141</v>
      </c>
      <c r="AF26" s="301"/>
      <c r="AG26" s="301"/>
      <c r="AH26" s="301"/>
      <c r="AI26" s="301"/>
      <c r="AJ26" s="301"/>
      <c r="AK26" s="301"/>
      <c r="AL26" s="301"/>
      <c r="AM26" s="301"/>
      <c r="AN26" s="301"/>
      <c r="AO26" s="301"/>
      <c r="AP26" s="301"/>
      <c r="AQ26" s="301"/>
      <c r="AR26" s="301"/>
      <c r="AS26" s="301"/>
      <c r="AT26" s="301"/>
      <c r="AU26" s="301"/>
      <c r="AV26" s="301"/>
      <c r="AW26" s="90"/>
      <c r="AX26" s="301" t="s">
        <v>161</v>
      </c>
      <c r="AY26" s="301"/>
      <c r="AZ26" s="301"/>
      <c r="BA26" s="301"/>
      <c r="BB26" s="301"/>
      <c r="BC26" s="301" t="s">
        <v>172</v>
      </c>
      <c r="BD26" s="301"/>
      <c r="BE26" s="301"/>
      <c r="BF26" s="301"/>
      <c r="BG26" s="301" t="s">
        <v>173</v>
      </c>
      <c r="BH26" s="301"/>
      <c r="BI26" s="301"/>
      <c r="BJ26" s="301"/>
      <c r="BK26" s="307" t="s">
        <v>174</v>
      </c>
      <c r="BL26" s="307"/>
      <c r="BM26" s="307"/>
      <c r="BN26" s="307"/>
      <c r="BO26" s="308"/>
      <c r="BP26" s="100"/>
      <c r="BQ26" s="77"/>
      <c r="BR26" s="106"/>
      <c r="BS26" s="106"/>
      <c r="BT26" s="106"/>
      <c r="BU26" s="106"/>
      <c r="BV26" s="106"/>
      <c r="BW26" s="106"/>
      <c r="BX26" s="106"/>
      <c r="BY26" s="106"/>
      <c r="BZ26" s="106"/>
      <c r="CA26" s="106"/>
      <c r="CB26" s="119"/>
      <c r="CC26" s="119"/>
      <c r="CD26" s="112"/>
      <c r="CE26" s="112"/>
      <c r="CF26" s="112"/>
      <c r="CG26" s="112"/>
      <c r="CH26" s="112"/>
      <c r="CI26" s="112"/>
      <c r="CJ26" s="112"/>
      <c r="CK26" s="112"/>
      <c r="CL26" s="112"/>
      <c r="CM26" s="112"/>
      <c r="CN26" s="112"/>
      <c r="CO26" s="112"/>
      <c r="CP26" s="112"/>
      <c r="CQ26" s="77"/>
      <c r="CR26" s="77"/>
      <c r="CS26" s="77"/>
      <c r="CT26" s="24"/>
      <c r="CU26" s="24"/>
      <c r="CV26" s="24"/>
      <c r="CW26" s="24"/>
      <c r="CX26" s="24"/>
      <c r="CY26" s="24"/>
      <c r="CZ26" s="24"/>
      <c r="DA26" s="24"/>
      <c r="DB26" s="24"/>
      <c r="DC26" s="24"/>
      <c r="DD26" s="24"/>
    </row>
    <row r="27" spans="1:110" s="23" customFormat="1" ht="19.5" customHeight="1" x14ac:dyDescent="0.15">
      <c r="A27" s="402"/>
      <c r="B27" s="403"/>
      <c r="C27" s="353" t="s">
        <v>175</v>
      </c>
      <c r="D27" s="332"/>
      <c r="E27" s="332"/>
      <c r="F27" s="332"/>
      <c r="G27" s="332"/>
      <c r="H27" s="332"/>
      <c r="I27" s="332"/>
      <c r="J27" s="332"/>
      <c r="K27" s="332"/>
      <c r="L27" s="332"/>
      <c r="M27" s="287" t="s">
        <v>161</v>
      </c>
      <c r="N27" s="287"/>
      <c r="O27" s="287"/>
      <c r="P27" s="325"/>
      <c r="Q27" s="325"/>
      <c r="R27" s="325"/>
      <c r="S27" s="287" t="s">
        <v>172</v>
      </c>
      <c r="T27" s="287"/>
      <c r="U27" s="325"/>
      <c r="V27" s="325"/>
      <c r="W27" s="325"/>
      <c r="X27" s="287" t="s">
        <v>173</v>
      </c>
      <c r="Y27" s="287"/>
      <c r="Z27" s="325"/>
      <c r="AA27" s="325"/>
      <c r="AB27" s="325"/>
      <c r="AC27" s="287" t="s">
        <v>176</v>
      </c>
      <c r="AD27" s="418"/>
      <c r="AE27" s="286" t="s">
        <v>144</v>
      </c>
      <c r="AF27" s="287"/>
      <c r="AG27" s="287"/>
      <c r="AH27" s="287"/>
      <c r="AI27" s="287"/>
      <c r="AJ27" s="287"/>
      <c r="AK27" s="287"/>
      <c r="AL27" s="287"/>
      <c r="AM27" s="287"/>
      <c r="AN27" s="287"/>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7"/>
      <c r="BL27" s="287"/>
      <c r="BM27" s="287"/>
      <c r="BN27" s="287"/>
      <c r="BO27" s="349"/>
      <c r="BP27" s="100"/>
      <c r="BQ27" s="77"/>
      <c r="BR27" s="77"/>
      <c r="BS27" s="77"/>
      <c r="BT27" s="77"/>
      <c r="BU27" s="77"/>
      <c r="BV27" s="77"/>
      <c r="BW27" s="77"/>
      <c r="BX27" s="77"/>
      <c r="BY27" s="77"/>
      <c r="CB27" s="77"/>
      <c r="CC27" s="77"/>
      <c r="CD27" s="77"/>
      <c r="CE27" s="77"/>
      <c r="CF27" s="77"/>
      <c r="CG27" s="77"/>
      <c r="CH27" s="77"/>
      <c r="CI27" s="77"/>
      <c r="CJ27" s="77"/>
      <c r="CK27" s="77"/>
      <c r="CL27" s="77"/>
      <c r="CM27" s="77"/>
      <c r="CN27" s="77"/>
      <c r="CO27" s="77"/>
      <c r="CP27" s="77"/>
      <c r="CQ27" s="77"/>
      <c r="CR27" s="77"/>
      <c r="CS27" s="77"/>
      <c r="CT27" s="63"/>
      <c r="CU27" s="63"/>
      <c r="CV27" s="63"/>
      <c r="CW27" s="63"/>
      <c r="CX27" s="63"/>
      <c r="CY27" s="63"/>
      <c r="CZ27" s="63"/>
      <c r="DA27" s="63"/>
      <c r="DB27" s="63"/>
      <c r="DC27" s="63"/>
    </row>
    <row r="28" spans="1:110" s="63" customFormat="1" ht="19.5" customHeight="1" x14ac:dyDescent="0.15">
      <c r="A28" s="402"/>
      <c r="B28" s="403"/>
      <c r="C28" s="406" t="s">
        <v>126</v>
      </c>
      <c r="D28" s="318"/>
      <c r="E28" s="318"/>
      <c r="F28" s="318"/>
      <c r="G28" s="318"/>
      <c r="H28" s="318"/>
      <c r="I28" s="318"/>
      <c r="J28" s="318"/>
      <c r="K28" s="318"/>
      <c r="L28" s="318"/>
      <c r="M28" s="318"/>
      <c r="N28" s="318"/>
      <c r="O28" s="318"/>
      <c r="P28" s="318"/>
      <c r="Q28" s="318"/>
      <c r="R28" s="318"/>
      <c r="S28" s="318"/>
      <c r="T28" s="318"/>
      <c r="U28" s="318"/>
      <c r="V28" s="318"/>
      <c r="W28" s="318"/>
      <c r="X28" s="318"/>
      <c r="Y28" s="318"/>
      <c r="Z28" s="345" t="s">
        <v>124</v>
      </c>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F28" s="346"/>
      <c r="BG28" s="346"/>
      <c r="BH28" s="346"/>
      <c r="BI28" s="346"/>
      <c r="BJ28" s="346"/>
      <c r="BK28" s="346"/>
      <c r="BL28" s="346"/>
      <c r="BM28" s="346"/>
      <c r="BN28" s="346"/>
      <c r="BO28" s="347"/>
      <c r="BQ28" s="77"/>
      <c r="BR28" s="77"/>
      <c r="BS28" s="77"/>
      <c r="BT28" s="77"/>
      <c r="BU28" s="77"/>
      <c r="BV28" s="77"/>
      <c r="BW28" s="77"/>
      <c r="BX28" s="77"/>
      <c r="BY28" s="77"/>
      <c r="CB28" s="77"/>
      <c r="CC28" s="77"/>
      <c r="CD28" s="77"/>
      <c r="CE28" s="77"/>
      <c r="CF28" s="77"/>
      <c r="CG28" s="77"/>
      <c r="CH28" s="77"/>
      <c r="CI28" s="77"/>
      <c r="CJ28" s="77"/>
      <c r="CK28" s="77"/>
      <c r="CL28" s="77"/>
      <c r="CM28" s="77"/>
      <c r="CN28" s="77"/>
      <c r="CO28" s="77"/>
      <c r="CP28" s="77"/>
      <c r="CQ28" s="77"/>
      <c r="CR28" s="77"/>
      <c r="CS28" s="77"/>
    </row>
    <row r="29" spans="1:110" s="63" customFormat="1" ht="19.5" customHeight="1" x14ac:dyDescent="0.15">
      <c r="A29" s="402"/>
      <c r="B29" s="403"/>
      <c r="C29" s="101"/>
      <c r="D29" s="90"/>
      <c r="E29" s="139" t="s">
        <v>131</v>
      </c>
      <c r="F29" s="90"/>
      <c r="G29" s="90"/>
      <c r="H29" s="90" t="s">
        <v>138</v>
      </c>
      <c r="I29" s="90"/>
      <c r="J29" s="90"/>
      <c r="K29" s="90"/>
      <c r="L29" s="90"/>
      <c r="M29" s="90"/>
      <c r="N29" s="90"/>
      <c r="O29" s="90"/>
      <c r="P29" s="90"/>
      <c r="Q29" s="71"/>
      <c r="R29" s="71"/>
      <c r="S29" s="71"/>
      <c r="T29" s="71"/>
      <c r="U29" s="71"/>
      <c r="V29" s="71"/>
      <c r="W29" s="71"/>
      <c r="X29" s="71"/>
      <c r="Y29" s="71"/>
      <c r="Z29" s="423"/>
      <c r="AA29" s="424"/>
      <c r="AB29" s="424"/>
      <c r="AC29" s="424"/>
      <c r="AD29" s="424"/>
      <c r="AE29" s="424"/>
      <c r="AF29" s="424"/>
      <c r="AG29" s="424"/>
      <c r="AH29" s="424"/>
      <c r="AI29" s="424"/>
      <c r="AJ29" s="424"/>
      <c r="AK29" s="424"/>
      <c r="AL29" s="424"/>
      <c r="AM29" s="424"/>
      <c r="AN29" s="424"/>
      <c r="AO29" s="424"/>
      <c r="AP29" s="424"/>
      <c r="AQ29" s="424"/>
      <c r="AR29" s="424"/>
      <c r="AS29" s="424"/>
      <c r="AT29" s="424"/>
      <c r="AU29" s="424"/>
      <c r="AV29" s="424"/>
      <c r="AW29" s="424"/>
      <c r="AX29" s="424"/>
      <c r="AY29" s="424"/>
      <c r="AZ29" s="424"/>
      <c r="BA29" s="424"/>
      <c r="BB29" s="424"/>
      <c r="BC29" s="424"/>
      <c r="BD29" s="424"/>
      <c r="BE29" s="424"/>
      <c r="BF29" s="424"/>
      <c r="BG29" s="424"/>
      <c r="BH29" s="424"/>
      <c r="BI29" s="424"/>
      <c r="BJ29" s="424"/>
      <c r="BK29" s="424"/>
      <c r="BL29" s="424"/>
      <c r="BM29" s="424"/>
      <c r="BN29" s="424"/>
      <c r="BO29" s="425"/>
      <c r="BY29" s="77"/>
      <c r="BZ29" s="112"/>
      <c r="CA29" s="112"/>
      <c r="CB29" s="112"/>
      <c r="CC29" s="112"/>
      <c r="CD29" s="112"/>
      <c r="CE29" s="112"/>
      <c r="CF29" s="112"/>
      <c r="CG29" s="112"/>
      <c r="CH29" s="77"/>
      <c r="CI29" s="77"/>
      <c r="CJ29" s="77"/>
      <c r="CK29" s="77"/>
      <c r="CL29" s="77"/>
      <c r="CM29" s="77"/>
      <c r="CN29" s="77"/>
      <c r="CO29" s="77"/>
      <c r="CP29" s="77"/>
      <c r="CQ29" s="77"/>
      <c r="CR29" s="77"/>
      <c r="CS29" s="77"/>
    </row>
    <row r="30" spans="1:110" s="63" customFormat="1" ht="19.5" customHeight="1" x14ac:dyDescent="0.15">
      <c r="A30" s="404"/>
      <c r="B30" s="405"/>
      <c r="C30" s="114"/>
      <c r="D30" s="47" t="s">
        <v>59</v>
      </c>
      <c r="E30" s="287" t="s">
        <v>131</v>
      </c>
      <c r="F30" s="287"/>
      <c r="G30" s="287" t="s">
        <v>132</v>
      </c>
      <c r="H30" s="287"/>
      <c r="I30" s="287"/>
      <c r="J30" s="287"/>
      <c r="K30" s="287" t="s">
        <v>131</v>
      </c>
      <c r="L30" s="287"/>
      <c r="M30" s="287" t="s">
        <v>133</v>
      </c>
      <c r="N30" s="287"/>
      <c r="O30" s="287"/>
      <c r="P30" s="287"/>
      <c r="Q30" s="287" t="s">
        <v>131</v>
      </c>
      <c r="R30" s="287"/>
      <c r="S30" s="287" t="s">
        <v>159</v>
      </c>
      <c r="T30" s="287"/>
      <c r="U30" s="287"/>
      <c r="V30" s="287"/>
      <c r="W30" s="47" t="s">
        <v>171</v>
      </c>
      <c r="X30" s="47"/>
      <c r="Y30" s="47"/>
      <c r="Z30" s="426"/>
      <c r="AA30" s="427"/>
      <c r="AB30" s="427"/>
      <c r="AC30" s="427"/>
      <c r="AD30" s="427"/>
      <c r="AE30" s="427"/>
      <c r="AF30" s="427"/>
      <c r="AG30" s="427"/>
      <c r="AH30" s="427"/>
      <c r="AI30" s="427"/>
      <c r="AJ30" s="427"/>
      <c r="AK30" s="427"/>
      <c r="AL30" s="427"/>
      <c r="AM30" s="427"/>
      <c r="AN30" s="427"/>
      <c r="AO30" s="427"/>
      <c r="AP30" s="427"/>
      <c r="AQ30" s="427"/>
      <c r="AR30" s="427"/>
      <c r="AS30" s="427"/>
      <c r="AT30" s="427"/>
      <c r="AU30" s="427"/>
      <c r="AV30" s="427"/>
      <c r="AW30" s="427"/>
      <c r="AX30" s="427"/>
      <c r="AY30" s="427"/>
      <c r="AZ30" s="427"/>
      <c r="BA30" s="427"/>
      <c r="BB30" s="427"/>
      <c r="BC30" s="427"/>
      <c r="BD30" s="427"/>
      <c r="BE30" s="427"/>
      <c r="BF30" s="427"/>
      <c r="BG30" s="427"/>
      <c r="BH30" s="427"/>
      <c r="BI30" s="427"/>
      <c r="BJ30" s="427"/>
      <c r="BK30" s="427"/>
      <c r="BL30" s="427"/>
      <c r="BM30" s="427"/>
      <c r="BN30" s="427"/>
      <c r="BO30" s="428"/>
      <c r="BY30" s="77"/>
      <c r="BZ30" s="112"/>
      <c r="CA30" s="112"/>
      <c r="CB30" s="112"/>
      <c r="CC30" s="112"/>
      <c r="CD30" s="112"/>
      <c r="CE30" s="112"/>
      <c r="CF30" s="112"/>
      <c r="CG30" s="112"/>
      <c r="CH30" s="77"/>
      <c r="CI30" s="77"/>
      <c r="CJ30" s="77"/>
      <c r="CK30" s="77"/>
      <c r="CL30" s="77"/>
      <c r="CM30" s="77"/>
      <c r="CN30" s="77"/>
      <c r="CO30" s="77"/>
      <c r="CP30" s="77"/>
      <c r="CQ30" s="77"/>
      <c r="CR30" s="77"/>
      <c r="CS30" s="77"/>
      <c r="CT30" s="77"/>
      <c r="CU30" s="77"/>
      <c r="CV30" s="77"/>
      <c r="CW30" s="77"/>
      <c r="CX30" s="77"/>
      <c r="CY30" s="77"/>
      <c r="CZ30" s="77"/>
      <c r="DA30" s="77"/>
      <c r="DB30" s="77"/>
      <c r="DC30" s="77"/>
      <c r="DD30" s="77"/>
    </row>
    <row r="31" spans="1:110" ht="24.75" customHeight="1" x14ac:dyDescent="0.15">
      <c r="A31" s="326" t="s">
        <v>29</v>
      </c>
      <c r="B31" s="327"/>
      <c r="C31" s="290" t="s">
        <v>191</v>
      </c>
      <c r="D31" s="291"/>
      <c r="E31" s="291"/>
      <c r="F31" s="291"/>
      <c r="G31" s="291"/>
      <c r="H31" s="291"/>
      <c r="I31" s="92"/>
      <c r="J31" s="92"/>
      <c r="K31" s="92"/>
      <c r="L31" s="92"/>
      <c r="M31" s="92"/>
      <c r="N31" s="92"/>
      <c r="O31" s="92"/>
      <c r="P31" s="92"/>
      <c r="Q31" s="92"/>
      <c r="R31" s="92"/>
      <c r="S31" s="92"/>
      <c r="T31" s="304"/>
      <c r="U31" s="304"/>
      <c r="V31" s="304"/>
      <c r="W31" s="304"/>
      <c r="X31" s="304"/>
      <c r="Y31" s="35"/>
      <c r="Z31" s="35"/>
      <c r="AA31" s="35"/>
      <c r="AB31" s="35"/>
      <c r="AC31" s="116"/>
      <c r="AD31" s="116"/>
      <c r="AE31" s="116"/>
      <c r="AF31" s="116"/>
      <c r="AG31" s="412" t="s">
        <v>23</v>
      </c>
      <c r="AH31" s="412"/>
      <c r="AI31" s="413"/>
      <c r="AJ31" s="408" t="s">
        <v>57</v>
      </c>
      <c r="AK31" s="409"/>
      <c r="AL31" s="409"/>
      <c r="AM31" s="409"/>
      <c r="AN31" s="409"/>
      <c r="AO31" s="409"/>
      <c r="AP31" s="409"/>
      <c r="AQ31" s="409"/>
      <c r="AR31" s="409"/>
      <c r="AS31" s="409"/>
      <c r="AT31" s="409"/>
      <c r="AU31" s="409"/>
      <c r="AV31" s="409"/>
      <c r="AW31" s="409"/>
      <c r="AX31" s="409"/>
      <c r="AY31" s="409"/>
      <c r="AZ31" s="409"/>
      <c r="BA31" s="409"/>
      <c r="BB31" s="409"/>
      <c r="BC31" s="409"/>
      <c r="BD31" s="409"/>
      <c r="BE31" s="409"/>
      <c r="BF31" s="409"/>
      <c r="BG31" s="409"/>
      <c r="BH31" s="409"/>
      <c r="BI31" s="409"/>
      <c r="BJ31" s="409"/>
      <c r="BK31" s="410"/>
      <c r="BL31" s="339" t="s">
        <v>112</v>
      </c>
      <c r="BM31" s="340"/>
      <c r="BN31" s="340"/>
      <c r="BO31" s="341"/>
      <c r="BT31" s="63"/>
      <c r="BU31" s="63"/>
      <c r="BV31" s="63"/>
      <c r="BW31" s="63"/>
      <c r="BX31" s="63"/>
      <c r="BY31" s="77"/>
      <c r="BZ31" s="77"/>
      <c r="CA31" s="77"/>
      <c r="CB31" s="77"/>
      <c r="CC31" s="77"/>
      <c r="CD31" s="77"/>
      <c r="CE31" s="77"/>
      <c r="CF31" s="77"/>
      <c r="CG31" s="77"/>
      <c r="CH31" s="77"/>
      <c r="CI31" s="77"/>
      <c r="CJ31" s="77"/>
      <c r="CK31" s="77"/>
      <c r="CM31" s="77"/>
      <c r="CN31" s="77"/>
      <c r="CO31" s="302"/>
      <c r="CP31" s="302"/>
      <c r="CQ31" s="302"/>
      <c r="CR31" s="302"/>
      <c r="CS31" s="302"/>
      <c r="CT31" s="302"/>
      <c r="CU31" s="302"/>
      <c r="CV31" s="302"/>
      <c r="CW31" s="302"/>
      <c r="CX31" s="77"/>
      <c r="CY31" s="77"/>
      <c r="CZ31" s="77"/>
      <c r="DA31" s="77"/>
      <c r="DB31" s="77"/>
      <c r="DC31" s="77"/>
      <c r="DD31" s="77"/>
    </row>
    <row r="32" spans="1:110" ht="24.75" customHeight="1" x14ac:dyDescent="0.15">
      <c r="A32" s="328"/>
      <c r="B32" s="329"/>
      <c r="C32" s="444" t="s">
        <v>46</v>
      </c>
      <c r="D32" s="443"/>
      <c r="E32" s="443"/>
      <c r="F32" s="443"/>
      <c r="G32" s="443"/>
      <c r="H32" s="443"/>
      <c r="I32" s="443" t="s">
        <v>190</v>
      </c>
      <c r="J32" s="443"/>
      <c r="K32" s="443"/>
      <c r="L32" s="443"/>
      <c r="M32" s="443"/>
      <c r="N32" s="443"/>
      <c r="O32" s="443"/>
      <c r="P32" s="443"/>
      <c r="Q32" s="443"/>
      <c r="R32" s="443"/>
      <c r="S32" s="443"/>
      <c r="T32" s="443"/>
      <c r="U32" s="443"/>
      <c r="V32" s="443"/>
      <c r="W32" s="443"/>
      <c r="X32" s="443"/>
      <c r="Y32" s="70"/>
      <c r="Z32" s="70"/>
      <c r="AA32" s="70"/>
      <c r="AB32" s="70"/>
      <c r="AC32" s="127"/>
      <c r="AD32" s="127"/>
      <c r="AE32" s="127"/>
      <c r="AF32" s="127"/>
      <c r="AG32" s="439" t="s">
        <v>23</v>
      </c>
      <c r="AH32" s="439"/>
      <c r="AI32" s="440"/>
      <c r="AJ32" s="124"/>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342"/>
      <c r="BM32" s="343"/>
      <c r="BN32" s="343"/>
      <c r="BO32" s="344"/>
      <c r="BT32" s="63"/>
      <c r="BU32" s="63"/>
      <c r="BV32" s="63"/>
      <c r="BW32" s="63"/>
      <c r="BX32" s="63"/>
      <c r="BY32" s="63"/>
      <c r="BZ32" s="63"/>
      <c r="CA32" s="63"/>
      <c r="CB32" s="63"/>
      <c r="CC32" s="63"/>
      <c r="CD32" s="63"/>
      <c r="CE32" s="63"/>
      <c r="CF32" s="63"/>
      <c r="CG32" s="63"/>
      <c r="CH32" s="63"/>
      <c r="CI32" s="63"/>
      <c r="CJ32" s="63"/>
      <c r="CK32" s="63"/>
      <c r="CL32" s="63"/>
      <c r="CM32" s="77"/>
      <c r="CN32" s="77"/>
      <c r="CO32" s="77"/>
      <c r="CP32" s="77"/>
      <c r="CQ32" s="77"/>
      <c r="CR32" s="77"/>
      <c r="CS32" s="77"/>
      <c r="CT32" s="77"/>
      <c r="CU32" s="77"/>
      <c r="CV32" s="77"/>
      <c r="CW32" s="77"/>
      <c r="CX32" s="77"/>
      <c r="CY32" s="77"/>
      <c r="CZ32" s="77"/>
      <c r="DA32" s="77"/>
      <c r="DB32" s="77"/>
      <c r="DC32" s="77"/>
      <c r="DD32" s="77"/>
    </row>
    <row r="33" spans="1:108" ht="24.75" customHeight="1" x14ac:dyDescent="0.15">
      <c r="A33" s="328"/>
      <c r="B33" s="329"/>
      <c r="C33" s="122"/>
      <c r="D33" s="416" t="s">
        <v>49</v>
      </c>
      <c r="E33" s="416"/>
      <c r="F33" s="416"/>
      <c r="G33" s="416"/>
      <c r="H33" s="97" t="s">
        <v>59</v>
      </c>
      <c r="I33" s="98"/>
      <c r="J33" s="387" t="s">
        <v>50</v>
      </c>
      <c r="K33" s="387"/>
      <c r="L33" s="387"/>
      <c r="M33" s="387"/>
      <c r="N33" s="128"/>
      <c r="O33" s="128"/>
      <c r="P33" s="387" t="s">
        <v>51</v>
      </c>
      <c r="Q33" s="387"/>
      <c r="R33" s="387"/>
      <c r="S33" s="387"/>
      <c r="T33" s="128"/>
      <c r="U33" s="128"/>
      <c r="V33" s="387" t="s">
        <v>118</v>
      </c>
      <c r="W33" s="387"/>
      <c r="X33" s="387"/>
      <c r="Y33" s="387"/>
      <c r="Z33" s="387"/>
      <c r="AA33" s="387"/>
      <c r="AB33" s="128"/>
      <c r="AC33" s="387" t="s">
        <v>192</v>
      </c>
      <c r="AD33" s="387"/>
      <c r="AE33" s="387"/>
      <c r="AF33" s="387"/>
      <c r="AG33" s="387"/>
      <c r="AH33" s="387"/>
      <c r="AI33" s="407"/>
      <c r="AJ33" s="409" t="s">
        <v>58</v>
      </c>
      <c r="AK33" s="409"/>
      <c r="AL33" s="409"/>
      <c r="AM33" s="409"/>
      <c r="AN33" s="409"/>
      <c r="AO33" s="409"/>
      <c r="AP33" s="409"/>
      <c r="AQ33" s="409"/>
      <c r="AR33" s="409"/>
      <c r="AS33" s="409"/>
      <c r="AT33" s="409"/>
      <c r="AU33" s="409"/>
      <c r="AV33" s="409"/>
      <c r="AW33" s="409"/>
      <c r="AX33" s="409"/>
      <c r="AY33" s="409"/>
      <c r="AZ33" s="409"/>
      <c r="BA33" s="409"/>
      <c r="BB33" s="409"/>
      <c r="BC33" s="409"/>
      <c r="BD33" s="409"/>
      <c r="BE33" s="409"/>
      <c r="BF33" s="409"/>
      <c r="BG33" s="409"/>
      <c r="BH33" s="409"/>
      <c r="BI33" s="409"/>
      <c r="BJ33" s="409"/>
      <c r="BK33" s="410"/>
      <c r="BL33" s="382" t="s">
        <v>48</v>
      </c>
      <c r="BM33" s="301"/>
      <c r="BN33" s="301"/>
      <c r="BO33" s="383"/>
      <c r="BT33" s="63"/>
      <c r="BU33" s="77"/>
      <c r="BV33" s="77"/>
      <c r="BW33" s="77"/>
      <c r="BX33" s="77"/>
      <c r="BY33" s="77"/>
      <c r="BZ33" s="77"/>
      <c r="CA33" s="77"/>
      <c r="CB33" s="77"/>
      <c r="CC33" s="77"/>
      <c r="CD33" s="77"/>
      <c r="CE33" s="77"/>
      <c r="CF33" s="77"/>
      <c r="CG33" s="77"/>
      <c r="CH33" s="77"/>
      <c r="CM33" s="77"/>
      <c r="CN33" s="77"/>
      <c r="CO33" s="77"/>
      <c r="CP33" s="77"/>
      <c r="CQ33" s="77"/>
      <c r="CR33" s="77"/>
      <c r="CS33" s="77"/>
      <c r="CT33" s="77"/>
      <c r="CU33" s="77"/>
      <c r="CV33" s="77"/>
      <c r="CW33" s="77"/>
      <c r="CX33" s="77"/>
      <c r="CY33" s="77"/>
      <c r="CZ33" s="77"/>
      <c r="DA33" s="77"/>
      <c r="DB33" s="77"/>
      <c r="DC33" s="77"/>
      <c r="DD33" s="77"/>
    </row>
    <row r="34" spans="1:108" ht="24.75" customHeight="1" thickBot="1" x14ac:dyDescent="0.2">
      <c r="A34" s="330"/>
      <c r="B34" s="331"/>
      <c r="C34" s="123"/>
      <c r="D34" s="411" t="s">
        <v>52</v>
      </c>
      <c r="E34" s="411"/>
      <c r="F34" s="411"/>
      <c r="G34" s="411"/>
      <c r="H34" s="411"/>
      <c r="I34" s="411"/>
      <c r="J34" s="411"/>
      <c r="K34" s="411"/>
      <c r="L34" s="411"/>
      <c r="M34" s="411"/>
      <c r="N34" s="411"/>
      <c r="O34" s="411"/>
      <c r="P34" s="411"/>
      <c r="Q34" s="411"/>
      <c r="R34" s="411"/>
      <c r="S34" s="411"/>
      <c r="T34" s="411"/>
      <c r="U34" s="411"/>
      <c r="V34" s="411"/>
      <c r="W34" s="411"/>
      <c r="X34" s="411"/>
      <c r="Y34" s="99" t="s">
        <v>60</v>
      </c>
      <c r="Z34" s="411"/>
      <c r="AA34" s="411"/>
      <c r="AB34" s="411"/>
      <c r="AC34" s="411"/>
      <c r="AD34" s="411"/>
      <c r="AE34" s="411"/>
      <c r="AF34" s="411"/>
      <c r="AG34" s="414" t="s">
        <v>23</v>
      </c>
      <c r="AH34" s="414"/>
      <c r="AI34" s="415"/>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384"/>
      <c r="BM34" s="385"/>
      <c r="BN34" s="385"/>
      <c r="BO34" s="386"/>
      <c r="BU34" s="77"/>
      <c r="BV34" s="77"/>
      <c r="BW34" s="77"/>
      <c r="BX34" s="77"/>
      <c r="BY34" s="77"/>
      <c r="BZ34" s="77"/>
      <c r="CA34" s="77"/>
      <c r="CB34" s="77"/>
      <c r="CC34" s="77"/>
      <c r="CD34" s="77"/>
      <c r="CE34" s="77"/>
      <c r="CF34" s="77"/>
      <c r="CG34" s="77"/>
      <c r="CH34" s="77"/>
      <c r="CI34" s="77"/>
      <c r="CJ34" s="77"/>
      <c r="CM34" s="77"/>
      <c r="CN34" s="77"/>
      <c r="CO34" s="77"/>
      <c r="CP34" s="77"/>
      <c r="CQ34" s="77"/>
      <c r="CR34" s="77"/>
      <c r="CS34" s="77"/>
      <c r="CT34" s="77"/>
      <c r="CU34" s="77"/>
      <c r="CV34" s="77"/>
      <c r="CW34" s="77"/>
      <c r="CX34" s="77"/>
      <c r="CY34" s="77"/>
      <c r="CZ34" s="77"/>
      <c r="DA34" s="77"/>
      <c r="DB34" s="77"/>
      <c r="DC34" s="77"/>
      <c r="DD34" s="77"/>
    </row>
    <row r="35" spans="1:108" s="132" customFormat="1" ht="11.25" customHeight="1" thickBot="1" x14ac:dyDescent="0.2">
      <c r="A35" s="131"/>
      <c r="B35" s="131"/>
      <c r="C35" s="119"/>
      <c r="D35" s="130"/>
      <c r="E35" s="130"/>
      <c r="F35" s="130"/>
      <c r="G35" s="130"/>
      <c r="H35" s="130"/>
      <c r="I35" s="130"/>
      <c r="J35" s="130"/>
      <c r="K35" s="130"/>
      <c r="L35" s="130"/>
      <c r="M35" s="130"/>
      <c r="N35" s="130"/>
      <c r="O35" s="130"/>
      <c r="P35" s="130"/>
      <c r="Q35" s="130"/>
      <c r="R35" s="130"/>
      <c r="S35" s="130"/>
      <c r="T35" s="130"/>
      <c r="U35" s="130"/>
      <c r="V35" s="130"/>
      <c r="W35" s="130"/>
      <c r="X35" s="130"/>
      <c r="Y35" s="119"/>
      <c r="Z35" s="130"/>
      <c r="AA35" s="130"/>
      <c r="AB35" s="130"/>
      <c r="AC35" s="130"/>
      <c r="AD35" s="130"/>
      <c r="AE35" s="130"/>
      <c r="AF35" s="130"/>
      <c r="AG35" s="119"/>
      <c r="AH35" s="119"/>
      <c r="AI35" s="119"/>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29"/>
      <c r="BM35" s="129"/>
      <c r="BN35" s="129"/>
      <c r="BO35" s="129"/>
      <c r="BU35" s="77"/>
      <c r="BV35" s="77"/>
      <c r="BW35" s="77"/>
      <c r="BX35" s="77"/>
      <c r="BY35" s="77"/>
      <c r="BZ35" s="77"/>
      <c r="CA35" s="77"/>
      <c r="CB35" s="77"/>
      <c r="CC35" s="77"/>
      <c r="CD35" s="77"/>
      <c r="CE35" s="77"/>
      <c r="CF35" s="77"/>
      <c r="CG35" s="77"/>
      <c r="CH35" s="77"/>
      <c r="CI35" s="77"/>
      <c r="CJ35" s="77"/>
      <c r="CM35" s="77"/>
      <c r="CN35" s="77"/>
      <c r="CO35" s="77"/>
      <c r="CP35" s="77"/>
      <c r="CQ35" s="77"/>
      <c r="CR35" s="77"/>
      <c r="CS35" s="77"/>
      <c r="CT35" s="77"/>
      <c r="CU35" s="77"/>
      <c r="CV35" s="77"/>
      <c r="CW35" s="77"/>
      <c r="CX35" s="77"/>
      <c r="CY35" s="77"/>
      <c r="CZ35" s="77"/>
      <c r="DA35" s="77"/>
      <c r="DB35" s="77"/>
      <c r="DC35" s="77"/>
      <c r="DD35" s="77"/>
    </row>
    <row r="36" spans="1:108" ht="28.5" customHeight="1" thickBot="1" x14ac:dyDescent="0.2">
      <c r="A36" s="388" t="s">
        <v>200</v>
      </c>
      <c r="B36" s="389"/>
      <c r="C36" s="389"/>
      <c r="D36" s="389"/>
      <c r="E36" s="389"/>
      <c r="F36" s="389"/>
      <c r="G36" s="389"/>
      <c r="H36" s="389"/>
      <c r="I36" s="389"/>
      <c r="J36" s="389"/>
      <c r="K36" s="390"/>
      <c r="L36" s="394" t="s">
        <v>239</v>
      </c>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395"/>
      <c r="AV36" s="395"/>
      <c r="AW36" s="395"/>
      <c r="AX36" s="395"/>
      <c r="AY36" s="395"/>
      <c r="AZ36" s="395"/>
      <c r="BA36" s="395"/>
      <c r="BB36" s="395"/>
      <c r="BC36" s="396"/>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row>
    <row r="37" spans="1:108" ht="23.25" customHeight="1" thickBot="1" x14ac:dyDescent="0.2">
      <c r="A37" s="391"/>
      <c r="B37" s="392"/>
      <c r="C37" s="392"/>
      <c r="D37" s="392"/>
      <c r="E37" s="392"/>
      <c r="F37" s="392"/>
      <c r="G37" s="392"/>
      <c r="H37" s="392"/>
      <c r="I37" s="392"/>
      <c r="J37" s="392"/>
      <c r="K37" s="393"/>
      <c r="L37" s="397" t="s">
        <v>202</v>
      </c>
      <c r="M37" s="398"/>
      <c r="N37" s="398"/>
      <c r="O37" s="398"/>
      <c r="P37" s="398"/>
      <c r="Q37" s="398"/>
      <c r="R37" s="398"/>
      <c r="S37" s="398"/>
      <c r="T37" s="398"/>
      <c r="U37" s="398"/>
      <c r="V37" s="398"/>
      <c r="W37" s="398"/>
      <c r="X37" s="398"/>
      <c r="Y37" s="398"/>
      <c r="Z37" s="398"/>
      <c r="AA37" s="398"/>
      <c r="AB37" s="398"/>
      <c r="AC37" s="398"/>
      <c r="AD37" s="398"/>
      <c r="AE37" s="398"/>
      <c r="AF37" s="398"/>
      <c r="AG37" s="399"/>
      <c r="AH37" s="397" t="s">
        <v>203</v>
      </c>
      <c r="AI37" s="398"/>
      <c r="AJ37" s="398"/>
      <c r="AK37" s="398"/>
      <c r="AL37" s="398"/>
      <c r="AM37" s="398"/>
      <c r="AN37" s="398"/>
      <c r="AO37" s="398"/>
      <c r="AP37" s="398"/>
      <c r="AQ37" s="398"/>
      <c r="AR37" s="398"/>
      <c r="AS37" s="398"/>
      <c r="AT37" s="398"/>
      <c r="AU37" s="398"/>
      <c r="AV37" s="398"/>
      <c r="AW37" s="398"/>
      <c r="AX37" s="398"/>
      <c r="AY37" s="398"/>
      <c r="AZ37" s="398"/>
      <c r="BA37" s="398"/>
      <c r="BB37" s="398"/>
      <c r="BC37" s="399"/>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row>
    <row r="38" spans="1:108" ht="26.25" customHeight="1" x14ac:dyDescent="0.15">
      <c r="A38" s="284" t="s">
        <v>114</v>
      </c>
      <c r="B38" s="285"/>
      <c r="C38" s="285"/>
      <c r="D38" s="285"/>
      <c r="E38" s="285"/>
      <c r="F38" s="285"/>
      <c r="G38" s="285"/>
      <c r="H38" s="285"/>
      <c r="I38" s="285"/>
      <c r="J38" s="285"/>
      <c r="K38" s="285"/>
      <c r="L38" s="279"/>
      <c r="M38" s="280"/>
      <c r="N38" s="280"/>
      <c r="O38" s="280"/>
      <c r="P38" s="280"/>
      <c r="Q38" s="280"/>
      <c r="R38" s="280"/>
      <c r="S38" s="280"/>
      <c r="T38" s="280"/>
      <c r="U38" s="280"/>
      <c r="V38" s="280"/>
      <c r="W38" s="280"/>
      <c r="X38" s="280"/>
      <c r="Y38" s="280"/>
      <c r="Z38" s="280"/>
      <c r="AA38" s="280"/>
      <c r="AB38" s="280"/>
      <c r="AC38" s="280"/>
      <c r="AD38" s="280"/>
      <c r="AE38" s="280"/>
      <c r="AF38" s="282" t="s">
        <v>113</v>
      </c>
      <c r="AG38" s="282"/>
      <c r="AH38" s="279"/>
      <c r="AI38" s="280"/>
      <c r="AJ38" s="280"/>
      <c r="AK38" s="280"/>
      <c r="AL38" s="280"/>
      <c r="AM38" s="280"/>
      <c r="AN38" s="280"/>
      <c r="AO38" s="280"/>
      <c r="AP38" s="280"/>
      <c r="AQ38" s="280"/>
      <c r="AR38" s="280"/>
      <c r="AS38" s="280"/>
      <c r="AT38" s="280"/>
      <c r="AU38" s="280"/>
      <c r="AV38" s="280"/>
      <c r="AW38" s="280"/>
      <c r="AX38" s="280"/>
      <c r="AY38" s="280"/>
      <c r="AZ38" s="280"/>
      <c r="BA38" s="280"/>
      <c r="BB38" s="282" t="s">
        <v>113</v>
      </c>
      <c r="BC38" s="283"/>
      <c r="BT38" s="77"/>
      <c r="BU38" s="77"/>
      <c r="BV38" s="380"/>
      <c r="BW38" s="380"/>
      <c r="BX38" s="380"/>
      <c r="BY38" s="380"/>
      <c r="BZ38" s="380"/>
      <c r="CA38" s="380"/>
      <c r="CB38" s="380"/>
      <c r="CC38" s="380"/>
      <c r="CD38" s="380"/>
      <c r="CE38" s="380"/>
      <c r="CF38" s="380"/>
      <c r="CG38" s="380"/>
      <c r="CH38" s="380"/>
      <c r="CI38" s="380"/>
      <c r="CJ38" s="380"/>
      <c r="CK38" s="380"/>
      <c r="CL38" s="380"/>
      <c r="CM38" s="380"/>
      <c r="CN38" s="380"/>
      <c r="CO38" s="380"/>
      <c r="CP38" s="381"/>
      <c r="CQ38" s="381"/>
      <c r="CR38" s="77"/>
      <c r="CS38" s="77"/>
      <c r="CT38" s="77"/>
      <c r="CU38" s="77"/>
      <c r="CV38" s="77"/>
      <c r="CW38" s="77"/>
      <c r="CX38" s="77"/>
      <c r="CY38" s="77"/>
      <c r="CZ38" s="77"/>
    </row>
    <row r="39" spans="1:108" ht="26.25" customHeight="1" x14ac:dyDescent="0.15">
      <c r="A39" s="277" t="s">
        <v>123</v>
      </c>
      <c r="B39" s="278"/>
      <c r="C39" s="278"/>
      <c r="D39" s="278"/>
      <c r="E39" s="278"/>
      <c r="F39" s="278"/>
      <c r="G39" s="278"/>
      <c r="H39" s="278"/>
      <c r="I39" s="278"/>
      <c r="J39" s="278"/>
      <c r="K39" s="278"/>
      <c r="L39" s="279"/>
      <c r="M39" s="280"/>
      <c r="N39" s="280"/>
      <c r="O39" s="280"/>
      <c r="P39" s="280"/>
      <c r="Q39" s="280"/>
      <c r="R39" s="280"/>
      <c r="S39" s="280"/>
      <c r="T39" s="280"/>
      <c r="U39" s="280"/>
      <c r="V39" s="280"/>
      <c r="W39" s="280"/>
      <c r="X39" s="280"/>
      <c r="Y39" s="280"/>
      <c r="Z39" s="280"/>
      <c r="AA39" s="280"/>
      <c r="AB39" s="280"/>
      <c r="AC39" s="280"/>
      <c r="AD39" s="280"/>
      <c r="AE39" s="280"/>
      <c r="AF39" s="281" t="s">
        <v>113</v>
      </c>
      <c r="AG39" s="281"/>
      <c r="AH39" s="279"/>
      <c r="AI39" s="280"/>
      <c r="AJ39" s="280"/>
      <c r="AK39" s="280"/>
      <c r="AL39" s="280"/>
      <c r="AM39" s="280"/>
      <c r="AN39" s="280"/>
      <c r="AO39" s="280"/>
      <c r="AP39" s="280"/>
      <c r="AQ39" s="280"/>
      <c r="AR39" s="280"/>
      <c r="AS39" s="280"/>
      <c r="AT39" s="280"/>
      <c r="AU39" s="280"/>
      <c r="AV39" s="280"/>
      <c r="AW39" s="280"/>
      <c r="AX39" s="280"/>
      <c r="AY39" s="280"/>
      <c r="AZ39" s="280"/>
      <c r="BA39" s="280"/>
      <c r="BB39" s="282" t="s">
        <v>113</v>
      </c>
      <c r="BC39" s="283"/>
      <c r="BD39" s="160" t="s">
        <v>218</v>
      </c>
      <c r="BT39" s="77"/>
      <c r="BU39" s="77"/>
      <c r="BV39" s="380"/>
      <c r="BW39" s="380"/>
      <c r="BX39" s="380"/>
      <c r="BY39" s="380"/>
      <c r="BZ39" s="380"/>
      <c r="CA39" s="380"/>
      <c r="CB39" s="380"/>
      <c r="CC39" s="380"/>
      <c r="CD39" s="380"/>
      <c r="CE39" s="380"/>
      <c r="CF39" s="380"/>
      <c r="CG39" s="380"/>
      <c r="CH39" s="380"/>
      <c r="CI39" s="380"/>
      <c r="CJ39" s="380"/>
      <c r="CK39" s="380"/>
      <c r="CL39" s="380"/>
      <c r="CM39" s="380"/>
      <c r="CN39" s="380"/>
      <c r="CO39" s="380"/>
      <c r="CP39" s="381"/>
      <c r="CQ39" s="381"/>
      <c r="CR39" s="77"/>
      <c r="CS39" s="77"/>
      <c r="CT39" s="77"/>
      <c r="CU39" s="77"/>
      <c r="CV39" s="77"/>
      <c r="CW39" s="77"/>
      <c r="CX39" s="77"/>
      <c r="CY39" s="77"/>
      <c r="CZ39" s="77"/>
    </row>
    <row r="40" spans="1:108" ht="26.25" customHeight="1" thickBot="1" x14ac:dyDescent="0.2">
      <c r="A40" s="269" t="s">
        <v>122</v>
      </c>
      <c r="B40" s="270"/>
      <c r="C40" s="270"/>
      <c r="D40" s="270"/>
      <c r="E40" s="270"/>
      <c r="F40" s="270"/>
      <c r="G40" s="270"/>
      <c r="H40" s="270"/>
      <c r="I40" s="270"/>
      <c r="J40" s="270"/>
      <c r="K40" s="270"/>
      <c r="L40" s="271"/>
      <c r="M40" s="272"/>
      <c r="N40" s="272"/>
      <c r="O40" s="272"/>
      <c r="P40" s="272"/>
      <c r="Q40" s="272"/>
      <c r="R40" s="272"/>
      <c r="S40" s="272"/>
      <c r="T40" s="272"/>
      <c r="U40" s="272"/>
      <c r="V40" s="272"/>
      <c r="W40" s="272"/>
      <c r="X40" s="272"/>
      <c r="Y40" s="272"/>
      <c r="Z40" s="272"/>
      <c r="AA40" s="272"/>
      <c r="AB40" s="272"/>
      <c r="AC40" s="272"/>
      <c r="AD40" s="272"/>
      <c r="AE40" s="272"/>
      <c r="AF40" s="273" t="s">
        <v>113</v>
      </c>
      <c r="AG40" s="273"/>
      <c r="AH40" s="271"/>
      <c r="AI40" s="272"/>
      <c r="AJ40" s="272"/>
      <c r="AK40" s="272"/>
      <c r="AL40" s="272"/>
      <c r="AM40" s="272"/>
      <c r="AN40" s="272"/>
      <c r="AO40" s="272"/>
      <c r="AP40" s="272"/>
      <c r="AQ40" s="272"/>
      <c r="AR40" s="272"/>
      <c r="AS40" s="272"/>
      <c r="AT40" s="272"/>
      <c r="AU40" s="272"/>
      <c r="AV40" s="272"/>
      <c r="AW40" s="272"/>
      <c r="AX40" s="272"/>
      <c r="AY40" s="272"/>
      <c r="AZ40" s="272"/>
      <c r="BA40" s="272"/>
      <c r="BB40" s="273" t="s">
        <v>113</v>
      </c>
      <c r="BC40" s="274"/>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row>
    <row r="41" spans="1:108" ht="26.25" customHeight="1" x14ac:dyDescent="0.15">
      <c r="A41" s="275" t="s">
        <v>196</v>
      </c>
      <c r="B41" s="276"/>
      <c r="C41" s="276"/>
      <c r="D41" s="276"/>
      <c r="E41" s="276"/>
      <c r="F41" s="276"/>
      <c r="G41" s="276"/>
      <c r="H41" s="276"/>
      <c r="I41" s="276"/>
      <c r="J41" s="276"/>
      <c r="K41" s="276"/>
      <c r="L41" s="259">
        <f>ROUNDDOWN((L38-L40)*1/2,0)</f>
        <v>0</v>
      </c>
      <c r="M41" s="260"/>
      <c r="N41" s="260"/>
      <c r="O41" s="260"/>
      <c r="P41" s="260"/>
      <c r="Q41" s="260"/>
      <c r="R41" s="260"/>
      <c r="S41" s="260"/>
      <c r="T41" s="260"/>
      <c r="U41" s="260"/>
      <c r="V41" s="260"/>
      <c r="W41" s="260"/>
      <c r="X41" s="260"/>
      <c r="Y41" s="260"/>
      <c r="Z41" s="260"/>
      <c r="AA41" s="260"/>
      <c r="AB41" s="260"/>
      <c r="AC41" s="260"/>
      <c r="AD41" s="260"/>
      <c r="AE41" s="260"/>
      <c r="AF41" s="260" t="s">
        <v>113</v>
      </c>
      <c r="AG41" s="260"/>
      <c r="AH41" s="259">
        <f>ROUNDDOWN((AH38-AH40)*1/2,0)</f>
        <v>0</v>
      </c>
      <c r="AI41" s="260"/>
      <c r="AJ41" s="260"/>
      <c r="AK41" s="260"/>
      <c r="AL41" s="260"/>
      <c r="AM41" s="260"/>
      <c r="AN41" s="260"/>
      <c r="AO41" s="260"/>
      <c r="AP41" s="260"/>
      <c r="AQ41" s="260"/>
      <c r="AR41" s="260"/>
      <c r="AS41" s="260"/>
      <c r="AT41" s="260"/>
      <c r="AU41" s="260"/>
      <c r="AV41" s="260"/>
      <c r="AW41" s="260"/>
      <c r="AX41" s="260"/>
      <c r="AY41" s="260"/>
      <c r="AZ41" s="260"/>
      <c r="BA41" s="260"/>
      <c r="BB41" s="260" t="s">
        <v>113</v>
      </c>
      <c r="BC41" s="261"/>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row>
    <row r="42" spans="1:108" ht="26.25" customHeight="1" x14ac:dyDescent="0.15">
      <c r="A42" s="257" t="s">
        <v>197</v>
      </c>
      <c r="B42" s="258"/>
      <c r="C42" s="258"/>
      <c r="D42" s="258"/>
      <c r="E42" s="258"/>
      <c r="F42" s="258"/>
      <c r="G42" s="258"/>
      <c r="H42" s="258"/>
      <c r="I42" s="258"/>
      <c r="J42" s="258"/>
      <c r="K42" s="258"/>
      <c r="L42" s="259">
        <f>ROUNDDOWN(L39*1/2,0)</f>
        <v>0</v>
      </c>
      <c r="M42" s="260"/>
      <c r="N42" s="260"/>
      <c r="O42" s="260"/>
      <c r="P42" s="260"/>
      <c r="Q42" s="260"/>
      <c r="R42" s="260"/>
      <c r="S42" s="260"/>
      <c r="T42" s="260"/>
      <c r="U42" s="260"/>
      <c r="V42" s="260"/>
      <c r="W42" s="260"/>
      <c r="X42" s="260"/>
      <c r="Y42" s="260"/>
      <c r="Z42" s="260"/>
      <c r="AA42" s="260"/>
      <c r="AB42" s="260"/>
      <c r="AC42" s="260"/>
      <c r="AD42" s="260"/>
      <c r="AE42" s="260"/>
      <c r="AF42" s="260" t="s">
        <v>113</v>
      </c>
      <c r="AG42" s="260"/>
      <c r="AH42" s="259">
        <f>ROUNDDOWN(AH39*1/2,0)</f>
        <v>0</v>
      </c>
      <c r="AI42" s="260"/>
      <c r="AJ42" s="260"/>
      <c r="AK42" s="260"/>
      <c r="AL42" s="260"/>
      <c r="AM42" s="260"/>
      <c r="AN42" s="260"/>
      <c r="AO42" s="260"/>
      <c r="AP42" s="260"/>
      <c r="AQ42" s="260"/>
      <c r="AR42" s="260"/>
      <c r="AS42" s="260"/>
      <c r="AT42" s="260"/>
      <c r="AU42" s="260"/>
      <c r="AV42" s="260"/>
      <c r="AW42" s="260"/>
      <c r="AX42" s="260"/>
      <c r="AY42" s="260"/>
      <c r="AZ42" s="260"/>
      <c r="BA42" s="260"/>
      <c r="BB42" s="260" t="s">
        <v>113</v>
      </c>
      <c r="BC42" s="261"/>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row>
    <row r="43" spans="1:108" ht="26.25" customHeight="1" thickBot="1" x14ac:dyDescent="0.2">
      <c r="A43" s="262" t="s">
        <v>198</v>
      </c>
      <c r="B43" s="263"/>
      <c r="C43" s="263"/>
      <c r="D43" s="263"/>
      <c r="E43" s="263"/>
      <c r="F43" s="263"/>
      <c r="G43" s="263"/>
      <c r="H43" s="263"/>
      <c r="I43" s="263"/>
      <c r="J43" s="263"/>
      <c r="K43" s="263"/>
      <c r="L43" s="264">
        <f>IF(L41&gt;=L42,L42,L41)</f>
        <v>0</v>
      </c>
      <c r="M43" s="265"/>
      <c r="N43" s="265"/>
      <c r="O43" s="265"/>
      <c r="P43" s="265"/>
      <c r="Q43" s="265"/>
      <c r="R43" s="265"/>
      <c r="S43" s="265"/>
      <c r="T43" s="265"/>
      <c r="U43" s="265"/>
      <c r="V43" s="265"/>
      <c r="W43" s="265"/>
      <c r="X43" s="265"/>
      <c r="Y43" s="265"/>
      <c r="Z43" s="265"/>
      <c r="AA43" s="265"/>
      <c r="AB43" s="265"/>
      <c r="AC43" s="265"/>
      <c r="AD43" s="265"/>
      <c r="AE43" s="265"/>
      <c r="AF43" s="265" t="s">
        <v>113</v>
      </c>
      <c r="AG43" s="265"/>
      <c r="AH43" s="266">
        <f>IF(AH41&gt;=AH42,AH42,AH41)</f>
        <v>0</v>
      </c>
      <c r="AI43" s="267"/>
      <c r="AJ43" s="267"/>
      <c r="AK43" s="267"/>
      <c r="AL43" s="267"/>
      <c r="AM43" s="267"/>
      <c r="AN43" s="267"/>
      <c r="AO43" s="267"/>
      <c r="AP43" s="267"/>
      <c r="AQ43" s="267"/>
      <c r="AR43" s="267"/>
      <c r="AS43" s="267"/>
      <c r="AT43" s="267"/>
      <c r="AU43" s="267"/>
      <c r="AV43" s="267"/>
      <c r="AW43" s="267"/>
      <c r="AX43" s="267"/>
      <c r="AY43" s="267"/>
      <c r="AZ43" s="267"/>
      <c r="BA43" s="267"/>
      <c r="BB43" s="267" t="s">
        <v>113</v>
      </c>
      <c r="BC43" s="268"/>
    </row>
    <row r="44" spans="1:108" ht="29.25" customHeight="1" thickBot="1" x14ac:dyDescent="0.2">
      <c r="A44" s="232" t="s">
        <v>199</v>
      </c>
      <c r="B44" s="233"/>
      <c r="C44" s="233"/>
      <c r="D44" s="233"/>
      <c r="E44" s="233"/>
      <c r="F44" s="233"/>
      <c r="G44" s="233"/>
      <c r="H44" s="233"/>
      <c r="I44" s="233"/>
      <c r="J44" s="233"/>
      <c r="K44" s="233"/>
      <c r="L44" s="234">
        <f>IF(BE31&gt;0,ROUNDDOWN(SMALL(BE31:BE33,1)*BF8,0),SUM(L43,AH43))</f>
        <v>0</v>
      </c>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6" t="s">
        <v>113</v>
      </c>
      <c r="BC44" s="237"/>
    </row>
    <row r="45" spans="1:108" ht="11.25" customHeight="1" thickBot="1" x14ac:dyDescent="0.2"/>
    <row r="46" spans="1:108" ht="17.25" customHeight="1" thickBot="1" x14ac:dyDescent="0.2">
      <c r="A46" s="238" t="s">
        <v>200</v>
      </c>
      <c r="B46" s="239"/>
      <c r="C46" s="239"/>
      <c r="D46" s="239"/>
      <c r="E46" s="239"/>
      <c r="F46" s="239"/>
      <c r="G46" s="239"/>
      <c r="H46" s="239"/>
      <c r="I46" s="239"/>
      <c r="J46" s="239"/>
      <c r="K46" s="240"/>
      <c r="L46" s="244" t="s">
        <v>201</v>
      </c>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6"/>
    </row>
    <row r="47" spans="1:108" ht="17.25" customHeight="1" thickBot="1" x14ac:dyDescent="0.2">
      <c r="A47" s="241"/>
      <c r="B47" s="242"/>
      <c r="C47" s="242"/>
      <c r="D47" s="242"/>
      <c r="E47" s="242"/>
      <c r="F47" s="242"/>
      <c r="G47" s="242"/>
      <c r="H47" s="242"/>
      <c r="I47" s="242"/>
      <c r="J47" s="242"/>
      <c r="K47" s="243"/>
      <c r="L47" s="190" t="s">
        <v>202</v>
      </c>
      <c r="M47" s="191"/>
      <c r="N47" s="191"/>
      <c r="O47" s="191"/>
      <c r="P47" s="191"/>
      <c r="Q47" s="191"/>
      <c r="R47" s="191"/>
      <c r="S47" s="191"/>
      <c r="T47" s="191"/>
      <c r="U47" s="191"/>
      <c r="V47" s="191"/>
      <c r="W47" s="191"/>
      <c r="X47" s="191"/>
      <c r="Y47" s="191"/>
      <c r="Z47" s="191"/>
      <c r="AA47" s="191"/>
      <c r="AB47" s="191"/>
      <c r="AC47" s="191"/>
      <c r="AD47" s="191"/>
      <c r="AE47" s="191"/>
      <c r="AF47" s="191"/>
      <c r="AG47" s="247"/>
      <c r="AH47" s="190" t="s">
        <v>203</v>
      </c>
      <c r="AI47" s="191"/>
      <c r="AJ47" s="191"/>
      <c r="AK47" s="191"/>
      <c r="AL47" s="191"/>
      <c r="AM47" s="191"/>
      <c r="AN47" s="191"/>
      <c r="AO47" s="191"/>
      <c r="AP47" s="191"/>
      <c r="AQ47" s="191"/>
      <c r="AR47" s="191"/>
      <c r="AS47" s="191"/>
      <c r="AT47" s="191"/>
      <c r="AU47" s="191"/>
      <c r="AV47" s="191"/>
      <c r="AW47" s="191"/>
      <c r="AX47" s="191"/>
      <c r="AY47" s="191"/>
      <c r="AZ47" s="191"/>
      <c r="BA47" s="191"/>
      <c r="BB47" s="191"/>
      <c r="BC47" s="247"/>
    </row>
    <row r="48" spans="1:108" ht="17.25" customHeight="1" x14ac:dyDescent="0.15">
      <c r="A48" s="248"/>
      <c r="B48" s="249"/>
      <c r="C48" s="249"/>
      <c r="D48" s="249"/>
      <c r="E48" s="249"/>
      <c r="F48" s="249"/>
      <c r="G48" s="249"/>
      <c r="H48" s="249"/>
      <c r="I48" s="249"/>
      <c r="J48" s="249"/>
      <c r="K48" s="249"/>
      <c r="L48" s="250" t="s">
        <v>204</v>
      </c>
      <c r="M48" s="251"/>
      <c r="N48" s="251"/>
      <c r="O48" s="251"/>
      <c r="P48" s="252" t="s">
        <v>205</v>
      </c>
      <c r="Q48" s="253"/>
      <c r="R48" s="253"/>
      <c r="S48" s="253"/>
      <c r="T48" s="253"/>
      <c r="U48" s="253"/>
      <c r="V48" s="253"/>
      <c r="W48" s="253"/>
      <c r="X48" s="253"/>
      <c r="Y48" s="253"/>
      <c r="Z48" s="254"/>
      <c r="AA48" s="255" t="s">
        <v>206</v>
      </c>
      <c r="AB48" s="255"/>
      <c r="AC48" s="255"/>
      <c r="AD48" s="255"/>
      <c r="AE48" s="255"/>
      <c r="AF48" s="255"/>
      <c r="AG48" s="256"/>
      <c r="AH48" s="250" t="s">
        <v>204</v>
      </c>
      <c r="AI48" s="251"/>
      <c r="AJ48" s="251"/>
      <c r="AK48" s="251"/>
      <c r="AL48" s="252" t="s">
        <v>205</v>
      </c>
      <c r="AM48" s="253"/>
      <c r="AN48" s="253"/>
      <c r="AO48" s="253"/>
      <c r="AP48" s="253"/>
      <c r="AQ48" s="253"/>
      <c r="AR48" s="253"/>
      <c r="AS48" s="253"/>
      <c r="AT48" s="253"/>
      <c r="AU48" s="253"/>
      <c r="AV48" s="254"/>
      <c r="AW48" s="255" t="s">
        <v>206</v>
      </c>
      <c r="AX48" s="255"/>
      <c r="AY48" s="255"/>
      <c r="AZ48" s="255"/>
      <c r="BA48" s="255"/>
      <c r="BB48" s="255"/>
      <c r="BC48" s="256"/>
    </row>
    <row r="49" spans="1:55" ht="17.25" customHeight="1" x14ac:dyDescent="0.15">
      <c r="A49" s="224" t="s">
        <v>207</v>
      </c>
      <c r="B49" s="225"/>
      <c r="C49" s="225"/>
      <c r="D49" s="225"/>
      <c r="E49" s="225"/>
      <c r="F49" s="225"/>
      <c r="G49" s="225"/>
      <c r="H49" s="225"/>
      <c r="I49" s="225"/>
      <c r="J49" s="225"/>
      <c r="K49" s="225"/>
      <c r="L49" s="208"/>
      <c r="M49" s="209"/>
      <c r="N49" s="209"/>
      <c r="O49" s="210"/>
      <c r="P49" s="226"/>
      <c r="Q49" s="212"/>
      <c r="R49" s="212"/>
      <c r="S49" s="212"/>
      <c r="T49" s="212"/>
      <c r="U49" s="212"/>
      <c r="V49" s="212"/>
      <c r="W49" s="212"/>
      <c r="X49" s="212"/>
      <c r="Y49" s="212"/>
      <c r="Z49" s="213"/>
      <c r="AA49" s="227"/>
      <c r="AB49" s="227"/>
      <c r="AC49" s="227"/>
      <c r="AD49" s="227"/>
      <c r="AE49" s="227"/>
      <c r="AF49" s="227"/>
      <c r="AG49" s="228"/>
      <c r="AH49" s="208"/>
      <c r="AI49" s="209"/>
      <c r="AJ49" s="209"/>
      <c r="AK49" s="210"/>
      <c r="AL49" s="226"/>
      <c r="AM49" s="212"/>
      <c r="AN49" s="212"/>
      <c r="AO49" s="212"/>
      <c r="AP49" s="212"/>
      <c r="AQ49" s="212"/>
      <c r="AR49" s="212"/>
      <c r="AS49" s="212"/>
      <c r="AT49" s="212"/>
      <c r="AU49" s="212"/>
      <c r="AV49" s="213"/>
      <c r="AW49" s="227"/>
      <c r="AX49" s="227"/>
      <c r="AY49" s="227"/>
      <c r="AZ49" s="227"/>
      <c r="BA49" s="227"/>
      <c r="BB49" s="227"/>
      <c r="BC49" s="228"/>
    </row>
    <row r="50" spans="1:55" ht="17.25" customHeight="1" x14ac:dyDescent="0.15">
      <c r="A50" s="195" t="s">
        <v>208</v>
      </c>
      <c r="B50" s="196"/>
      <c r="C50" s="196"/>
      <c r="D50" s="196"/>
      <c r="E50" s="196"/>
      <c r="F50" s="196"/>
      <c r="G50" s="196"/>
      <c r="H50" s="196"/>
      <c r="I50" s="196"/>
      <c r="J50" s="196"/>
      <c r="K50" s="197"/>
      <c r="L50" s="208"/>
      <c r="M50" s="209"/>
      <c r="N50" s="209"/>
      <c r="O50" s="210"/>
      <c r="P50" s="229"/>
      <c r="Q50" s="230"/>
      <c r="R50" s="230"/>
      <c r="S50" s="230"/>
      <c r="T50" s="230"/>
      <c r="U50" s="230"/>
      <c r="V50" s="230"/>
      <c r="W50" s="230"/>
      <c r="X50" s="230"/>
      <c r="Y50" s="230"/>
      <c r="Z50" s="231"/>
      <c r="AA50" s="214"/>
      <c r="AB50" s="214"/>
      <c r="AC50" s="214"/>
      <c r="AD50" s="214"/>
      <c r="AE50" s="214"/>
      <c r="AF50" s="214"/>
      <c r="AG50" s="215"/>
      <c r="AH50" s="221"/>
      <c r="AI50" s="222"/>
      <c r="AJ50" s="222"/>
      <c r="AK50" s="223"/>
      <c r="AL50" s="211"/>
      <c r="AM50" s="212"/>
      <c r="AN50" s="212"/>
      <c r="AO50" s="212"/>
      <c r="AP50" s="212"/>
      <c r="AQ50" s="212"/>
      <c r="AR50" s="212"/>
      <c r="AS50" s="212"/>
      <c r="AT50" s="212"/>
      <c r="AU50" s="212"/>
      <c r="AV50" s="213"/>
      <c r="AW50" s="214"/>
      <c r="AX50" s="214"/>
      <c r="AY50" s="214"/>
      <c r="AZ50" s="214"/>
      <c r="BA50" s="214"/>
      <c r="BB50" s="214"/>
      <c r="BC50" s="215"/>
    </row>
    <row r="51" spans="1:55" ht="17.25" customHeight="1" x14ac:dyDescent="0.15">
      <c r="A51" s="195" t="s">
        <v>209</v>
      </c>
      <c r="B51" s="196"/>
      <c r="C51" s="196"/>
      <c r="D51" s="196"/>
      <c r="E51" s="196"/>
      <c r="F51" s="196"/>
      <c r="G51" s="196"/>
      <c r="H51" s="196"/>
      <c r="I51" s="196"/>
      <c r="J51" s="196"/>
      <c r="K51" s="197"/>
      <c r="L51" s="208"/>
      <c r="M51" s="209"/>
      <c r="N51" s="209"/>
      <c r="O51" s="210"/>
      <c r="P51" s="219"/>
      <c r="Q51" s="212"/>
      <c r="R51" s="212"/>
      <c r="S51" s="212"/>
      <c r="T51" s="212"/>
      <c r="U51" s="212"/>
      <c r="V51" s="212"/>
      <c r="W51" s="212"/>
      <c r="X51" s="212"/>
      <c r="Y51" s="212"/>
      <c r="Z51" s="213"/>
      <c r="AA51" s="214"/>
      <c r="AB51" s="214"/>
      <c r="AC51" s="214"/>
      <c r="AD51" s="214"/>
      <c r="AE51" s="214"/>
      <c r="AF51" s="214"/>
      <c r="AG51" s="215"/>
      <c r="AH51" s="156"/>
      <c r="AI51" s="157"/>
      <c r="AJ51" s="157"/>
      <c r="AK51" s="158"/>
      <c r="AL51" s="211"/>
      <c r="AM51" s="212"/>
      <c r="AN51" s="212"/>
      <c r="AO51" s="212"/>
      <c r="AP51" s="212"/>
      <c r="AQ51" s="212"/>
      <c r="AR51" s="212"/>
      <c r="AS51" s="212"/>
      <c r="AT51" s="212"/>
      <c r="AU51" s="212"/>
      <c r="AV51" s="213"/>
      <c r="AW51" s="214"/>
      <c r="AX51" s="214"/>
      <c r="AY51" s="214"/>
      <c r="AZ51" s="214"/>
      <c r="BA51" s="214"/>
      <c r="BB51" s="214"/>
      <c r="BC51" s="215"/>
    </row>
    <row r="52" spans="1:55" ht="17.25" customHeight="1" x14ac:dyDescent="0.15">
      <c r="A52" s="195" t="s">
        <v>210</v>
      </c>
      <c r="B52" s="196"/>
      <c r="C52" s="196"/>
      <c r="D52" s="196"/>
      <c r="E52" s="196"/>
      <c r="F52" s="196"/>
      <c r="G52" s="196"/>
      <c r="H52" s="196"/>
      <c r="I52" s="196"/>
      <c r="J52" s="196"/>
      <c r="K52" s="197"/>
      <c r="L52" s="208"/>
      <c r="M52" s="209"/>
      <c r="N52" s="209"/>
      <c r="O52" s="210"/>
      <c r="P52" s="220">
        <v>0.05</v>
      </c>
      <c r="Q52" s="212"/>
      <c r="R52" s="212"/>
      <c r="S52" s="212"/>
      <c r="T52" s="212"/>
      <c r="U52" s="212"/>
      <c r="V52" s="212"/>
      <c r="W52" s="212"/>
      <c r="X52" s="212"/>
      <c r="Y52" s="212"/>
      <c r="Z52" s="213"/>
      <c r="AA52" s="214">
        <f>(AA49+AA50)*0.05</f>
        <v>0</v>
      </c>
      <c r="AB52" s="214"/>
      <c r="AC52" s="214"/>
      <c r="AD52" s="214"/>
      <c r="AE52" s="214"/>
      <c r="AF52" s="214"/>
      <c r="AG52" s="215"/>
      <c r="AH52" s="221"/>
      <c r="AI52" s="222"/>
      <c r="AJ52" s="222"/>
      <c r="AK52" s="223"/>
      <c r="AL52" s="220">
        <v>0.05</v>
      </c>
      <c r="AM52" s="212"/>
      <c r="AN52" s="212"/>
      <c r="AO52" s="212"/>
      <c r="AP52" s="212"/>
      <c r="AQ52" s="212"/>
      <c r="AR52" s="212"/>
      <c r="AS52" s="212"/>
      <c r="AT52" s="212"/>
      <c r="AU52" s="212"/>
      <c r="AV52" s="213"/>
      <c r="AW52" s="214"/>
      <c r="AX52" s="214"/>
      <c r="AY52" s="214"/>
      <c r="AZ52" s="214"/>
      <c r="BA52" s="214"/>
      <c r="BB52" s="214"/>
      <c r="BC52" s="215"/>
    </row>
    <row r="53" spans="1:55" ht="17.25" customHeight="1" x14ac:dyDescent="0.15">
      <c r="A53" s="195" t="s">
        <v>211</v>
      </c>
      <c r="B53" s="196"/>
      <c r="C53" s="196"/>
      <c r="D53" s="196"/>
      <c r="E53" s="196"/>
      <c r="F53" s="196"/>
      <c r="G53" s="196"/>
      <c r="H53" s="196"/>
      <c r="I53" s="196"/>
      <c r="J53" s="196"/>
      <c r="K53" s="197"/>
      <c r="L53" s="208"/>
      <c r="M53" s="209"/>
      <c r="N53" s="209"/>
      <c r="O53" s="210"/>
      <c r="P53" s="211"/>
      <c r="Q53" s="212"/>
      <c r="R53" s="212"/>
      <c r="S53" s="212"/>
      <c r="T53" s="212"/>
      <c r="U53" s="212"/>
      <c r="V53" s="212"/>
      <c r="W53" s="212"/>
      <c r="X53" s="212"/>
      <c r="Y53" s="212"/>
      <c r="Z53" s="213"/>
      <c r="AA53" s="214"/>
      <c r="AB53" s="214"/>
      <c r="AC53" s="214"/>
      <c r="AD53" s="214"/>
      <c r="AE53" s="214"/>
      <c r="AF53" s="214"/>
      <c r="AG53" s="215"/>
      <c r="AH53" s="203"/>
      <c r="AI53" s="204"/>
      <c r="AJ53" s="204"/>
      <c r="AK53" s="205"/>
      <c r="AL53" s="211"/>
      <c r="AM53" s="212"/>
      <c r="AN53" s="212"/>
      <c r="AO53" s="212"/>
      <c r="AP53" s="212"/>
      <c r="AQ53" s="212"/>
      <c r="AR53" s="212"/>
      <c r="AS53" s="212"/>
      <c r="AT53" s="212"/>
      <c r="AU53" s="212"/>
      <c r="AV53" s="213"/>
      <c r="AW53" s="201"/>
      <c r="AX53" s="201"/>
      <c r="AY53" s="201"/>
      <c r="AZ53" s="201"/>
      <c r="BA53" s="201"/>
      <c r="BB53" s="201"/>
      <c r="BC53" s="202"/>
    </row>
    <row r="54" spans="1:55" ht="17.25" customHeight="1" x14ac:dyDescent="0.15">
      <c r="A54" s="195" t="s">
        <v>212</v>
      </c>
      <c r="B54" s="196"/>
      <c r="C54" s="196"/>
      <c r="D54" s="196"/>
      <c r="E54" s="196"/>
      <c r="F54" s="196"/>
      <c r="G54" s="196"/>
      <c r="H54" s="196"/>
      <c r="I54" s="196"/>
      <c r="J54" s="196"/>
      <c r="K54" s="197"/>
      <c r="L54" s="181"/>
      <c r="M54" s="182"/>
      <c r="N54" s="182"/>
      <c r="O54" s="182"/>
      <c r="P54" s="216"/>
      <c r="Q54" s="217"/>
      <c r="R54" s="217"/>
      <c r="S54" s="217"/>
      <c r="T54" s="217"/>
      <c r="U54" s="217"/>
      <c r="V54" s="217"/>
      <c r="W54" s="217"/>
      <c r="X54" s="217"/>
      <c r="Y54" s="217"/>
      <c r="Z54" s="218"/>
      <c r="AA54" s="201"/>
      <c r="AB54" s="201"/>
      <c r="AC54" s="201"/>
      <c r="AD54" s="201"/>
      <c r="AE54" s="201"/>
      <c r="AF54" s="201"/>
      <c r="AG54" s="202"/>
      <c r="AH54" s="203"/>
      <c r="AI54" s="204"/>
      <c r="AJ54" s="204"/>
      <c r="AK54" s="205"/>
      <c r="AL54" s="198"/>
      <c r="AM54" s="199"/>
      <c r="AN54" s="199"/>
      <c r="AO54" s="199"/>
      <c r="AP54" s="199"/>
      <c r="AQ54" s="199"/>
      <c r="AR54" s="199"/>
      <c r="AS54" s="199"/>
      <c r="AT54" s="199"/>
      <c r="AU54" s="199"/>
      <c r="AV54" s="200"/>
      <c r="AW54" s="201"/>
      <c r="AX54" s="201"/>
      <c r="AY54" s="201"/>
      <c r="AZ54" s="201"/>
      <c r="BA54" s="201"/>
      <c r="BB54" s="201"/>
      <c r="BC54" s="202"/>
    </row>
    <row r="55" spans="1:55" ht="17.25" customHeight="1" x14ac:dyDescent="0.15">
      <c r="A55" s="195" t="s">
        <v>213</v>
      </c>
      <c r="B55" s="196"/>
      <c r="C55" s="196"/>
      <c r="D55" s="196"/>
      <c r="E55" s="196"/>
      <c r="F55" s="196"/>
      <c r="G55" s="196"/>
      <c r="H55" s="196"/>
      <c r="I55" s="196"/>
      <c r="J55" s="196"/>
      <c r="K55" s="197"/>
      <c r="L55" s="181"/>
      <c r="M55" s="182"/>
      <c r="N55" s="182"/>
      <c r="O55" s="182"/>
      <c r="P55" s="198"/>
      <c r="Q55" s="199"/>
      <c r="R55" s="199"/>
      <c r="S55" s="199"/>
      <c r="T55" s="199"/>
      <c r="U55" s="199"/>
      <c r="V55" s="199"/>
      <c r="W55" s="199"/>
      <c r="X55" s="199"/>
      <c r="Y55" s="199"/>
      <c r="Z55" s="200"/>
      <c r="AA55" s="201"/>
      <c r="AB55" s="201"/>
      <c r="AC55" s="201"/>
      <c r="AD55" s="201"/>
      <c r="AE55" s="201"/>
      <c r="AF55" s="201"/>
      <c r="AG55" s="202"/>
      <c r="AH55" s="203"/>
      <c r="AI55" s="204"/>
      <c r="AJ55" s="204"/>
      <c r="AK55" s="205"/>
      <c r="AL55" s="198"/>
      <c r="AM55" s="199"/>
      <c r="AN55" s="199"/>
      <c r="AO55" s="199"/>
      <c r="AP55" s="199"/>
      <c r="AQ55" s="199"/>
      <c r="AR55" s="199"/>
      <c r="AS55" s="199"/>
      <c r="AT55" s="199"/>
      <c r="AU55" s="199"/>
      <c r="AV55" s="200"/>
      <c r="AW55" s="201"/>
      <c r="AX55" s="201"/>
      <c r="AY55" s="201"/>
      <c r="AZ55" s="201"/>
      <c r="BA55" s="201"/>
      <c r="BB55" s="201"/>
      <c r="BC55" s="202"/>
    </row>
    <row r="56" spans="1:55" ht="17.25" customHeight="1" x14ac:dyDescent="0.15">
      <c r="A56" s="195" t="s">
        <v>214</v>
      </c>
      <c r="B56" s="196"/>
      <c r="C56" s="196"/>
      <c r="D56" s="196"/>
      <c r="E56" s="196"/>
      <c r="F56" s="196"/>
      <c r="G56" s="196"/>
      <c r="H56" s="196"/>
      <c r="I56" s="196"/>
      <c r="J56" s="196"/>
      <c r="K56" s="197"/>
      <c r="L56" s="181"/>
      <c r="M56" s="182"/>
      <c r="N56" s="182"/>
      <c r="O56" s="182"/>
      <c r="P56" s="198"/>
      <c r="Q56" s="199"/>
      <c r="R56" s="199"/>
      <c r="S56" s="199"/>
      <c r="T56" s="199"/>
      <c r="U56" s="199"/>
      <c r="V56" s="199"/>
      <c r="W56" s="199"/>
      <c r="X56" s="199"/>
      <c r="Y56" s="199"/>
      <c r="Z56" s="200"/>
      <c r="AA56" s="201"/>
      <c r="AB56" s="201"/>
      <c r="AC56" s="201"/>
      <c r="AD56" s="201"/>
      <c r="AE56" s="201"/>
      <c r="AF56" s="201"/>
      <c r="AG56" s="202"/>
      <c r="AH56" s="206"/>
      <c r="AI56" s="207"/>
      <c r="AJ56" s="207"/>
      <c r="AK56" s="207"/>
      <c r="AL56" s="198"/>
      <c r="AM56" s="199"/>
      <c r="AN56" s="199"/>
      <c r="AO56" s="199"/>
      <c r="AP56" s="199"/>
      <c r="AQ56" s="199"/>
      <c r="AR56" s="199"/>
      <c r="AS56" s="199"/>
      <c r="AT56" s="199"/>
      <c r="AU56" s="199"/>
      <c r="AV56" s="200"/>
      <c r="AW56" s="201"/>
      <c r="AX56" s="201"/>
      <c r="AY56" s="201"/>
      <c r="AZ56" s="201"/>
      <c r="BA56" s="201"/>
      <c r="BB56" s="201"/>
      <c r="BC56" s="202"/>
    </row>
    <row r="57" spans="1:55" ht="17.25" customHeight="1" thickBot="1" x14ac:dyDescent="0.2">
      <c r="A57" s="178" t="s">
        <v>215</v>
      </c>
      <c r="B57" s="179"/>
      <c r="C57" s="179"/>
      <c r="D57" s="179"/>
      <c r="E57" s="179"/>
      <c r="F57" s="179"/>
      <c r="G57" s="179"/>
      <c r="H57" s="179"/>
      <c r="I57" s="179"/>
      <c r="J57" s="179"/>
      <c r="K57" s="180"/>
      <c r="L57" s="181"/>
      <c r="M57" s="182"/>
      <c r="N57" s="182"/>
      <c r="O57" s="182"/>
      <c r="P57" s="183"/>
      <c r="Q57" s="184"/>
      <c r="R57" s="184"/>
      <c r="S57" s="184"/>
      <c r="T57" s="184"/>
      <c r="U57" s="184"/>
      <c r="V57" s="184"/>
      <c r="W57" s="184"/>
      <c r="X57" s="184"/>
      <c r="Y57" s="184"/>
      <c r="Z57" s="185"/>
      <c r="AA57" s="186"/>
      <c r="AB57" s="186"/>
      <c r="AC57" s="186"/>
      <c r="AD57" s="186"/>
      <c r="AE57" s="186"/>
      <c r="AF57" s="186"/>
      <c r="AG57" s="187"/>
      <c r="AH57" s="188"/>
      <c r="AI57" s="189"/>
      <c r="AJ57" s="189"/>
      <c r="AK57" s="189"/>
      <c r="AL57" s="183"/>
      <c r="AM57" s="184"/>
      <c r="AN57" s="184"/>
      <c r="AO57" s="184"/>
      <c r="AP57" s="184"/>
      <c r="AQ57" s="184"/>
      <c r="AR57" s="184"/>
      <c r="AS57" s="184"/>
      <c r="AT57" s="184"/>
      <c r="AU57" s="184"/>
      <c r="AV57" s="185"/>
      <c r="AW57" s="186"/>
      <c r="AX57" s="186"/>
      <c r="AY57" s="186"/>
      <c r="AZ57" s="186"/>
      <c r="BA57" s="186"/>
      <c r="BB57" s="186"/>
      <c r="BC57" s="187"/>
    </row>
    <row r="58" spans="1:55" ht="17.25" customHeight="1" thickBot="1" x14ac:dyDescent="0.2">
      <c r="A58" s="190" t="s">
        <v>216</v>
      </c>
      <c r="B58" s="191"/>
      <c r="C58" s="191"/>
      <c r="D58" s="191"/>
      <c r="E58" s="191"/>
      <c r="F58" s="191"/>
      <c r="G58" s="191"/>
      <c r="H58" s="191"/>
      <c r="I58" s="191"/>
      <c r="J58" s="191"/>
      <c r="K58" s="192"/>
      <c r="L58" s="193">
        <f>SUM(AA49:AG57)</f>
        <v>0</v>
      </c>
      <c r="M58" s="194"/>
      <c r="N58" s="194"/>
      <c r="O58" s="194"/>
      <c r="P58" s="194"/>
      <c r="Q58" s="194"/>
      <c r="R58" s="194"/>
      <c r="S58" s="194"/>
      <c r="T58" s="194"/>
      <c r="U58" s="194"/>
      <c r="V58" s="194"/>
      <c r="W58" s="194"/>
      <c r="X58" s="194"/>
      <c r="Y58" s="194"/>
      <c r="Z58" s="194"/>
      <c r="AA58" s="194"/>
      <c r="AB58" s="194"/>
      <c r="AC58" s="194"/>
      <c r="AD58" s="194"/>
      <c r="AE58" s="194"/>
      <c r="AF58" s="175" t="s">
        <v>113</v>
      </c>
      <c r="AG58" s="176"/>
      <c r="AH58" s="193">
        <f>SUM(AW49:BC57)</f>
        <v>0</v>
      </c>
      <c r="AI58" s="194"/>
      <c r="AJ58" s="194"/>
      <c r="AK58" s="194"/>
      <c r="AL58" s="194"/>
      <c r="AM58" s="194"/>
      <c r="AN58" s="194"/>
      <c r="AO58" s="194"/>
      <c r="AP58" s="194"/>
      <c r="AQ58" s="194"/>
      <c r="AR58" s="194"/>
      <c r="AS58" s="194"/>
      <c r="AT58" s="194"/>
      <c r="AU58" s="194"/>
      <c r="AV58" s="194"/>
      <c r="AW58" s="194"/>
      <c r="AX58" s="194"/>
      <c r="AY58" s="194"/>
      <c r="AZ58" s="194"/>
      <c r="BA58" s="194"/>
      <c r="BB58" s="175" t="s">
        <v>113</v>
      </c>
      <c r="BC58" s="176"/>
    </row>
    <row r="59" spans="1:55" ht="17.25" customHeight="1" thickBot="1" x14ac:dyDescent="0.2">
      <c r="A59" s="170" t="s">
        <v>217</v>
      </c>
      <c r="B59" s="171"/>
      <c r="C59" s="171"/>
      <c r="D59" s="171"/>
      <c r="E59" s="171"/>
      <c r="F59" s="171"/>
      <c r="G59" s="171"/>
      <c r="H59" s="171"/>
      <c r="I59" s="171"/>
      <c r="J59" s="171"/>
      <c r="K59" s="172"/>
      <c r="L59" s="173">
        <f>IF(BE47&gt;0,ROUNDDOWN(SMALL(BE47:BE49,1)*BF25,0),SUM(L58,AH58))</f>
        <v>0</v>
      </c>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75" t="s">
        <v>113</v>
      </c>
      <c r="BC59" s="176"/>
    </row>
  </sheetData>
  <mergeCells count="298">
    <mergeCell ref="Q19:S19"/>
    <mergeCell ref="N20:S20"/>
    <mergeCell ref="N21:S21"/>
    <mergeCell ref="N22:S22"/>
    <mergeCell ref="N23:S23"/>
    <mergeCell ref="CF10:CJ10"/>
    <mergeCell ref="CF9:CP9"/>
    <mergeCell ref="AG32:AI32"/>
    <mergeCell ref="AN16:AR16"/>
    <mergeCell ref="AN15:AR15"/>
    <mergeCell ref="AO14:AU14"/>
    <mergeCell ref="CO31:CP31"/>
    <mergeCell ref="I32:X32"/>
    <mergeCell ref="G30:J30"/>
    <mergeCell ref="C32:H32"/>
    <mergeCell ref="A17:E18"/>
    <mergeCell ref="AI17:AJ17"/>
    <mergeCell ref="AI18:AJ18"/>
    <mergeCell ref="AC17:AD17"/>
    <mergeCell ref="W17:X17"/>
    <mergeCell ref="P17:R17"/>
    <mergeCell ref="F18:O18"/>
    <mergeCell ref="AE15:AM16"/>
    <mergeCell ref="AK17:AT17"/>
    <mergeCell ref="BZ6:CL7"/>
    <mergeCell ref="X10:AC10"/>
    <mergeCell ref="AN8:BO8"/>
    <mergeCell ref="AN7:BO7"/>
    <mergeCell ref="AN6:BO6"/>
    <mergeCell ref="Z28:BO28"/>
    <mergeCell ref="Z29:BO30"/>
    <mergeCell ref="AE25:AV25"/>
    <mergeCell ref="AE26:AV26"/>
    <mergeCell ref="AE27:AV27"/>
    <mergeCell ref="AX25:AZ25"/>
    <mergeCell ref="AX26:AZ26"/>
    <mergeCell ref="BC25:BD25"/>
    <mergeCell ref="CL10:CP10"/>
    <mergeCell ref="BH12:BK13"/>
    <mergeCell ref="AA13:AU13"/>
    <mergeCell ref="F13:Z13"/>
    <mergeCell ref="F14:I14"/>
    <mergeCell ref="J14:O14"/>
    <mergeCell ref="Q14:T14"/>
    <mergeCell ref="U14:Z14"/>
    <mergeCell ref="AA14:AD14"/>
    <mergeCell ref="AE14:AJ14"/>
    <mergeCell ref="AL14:AN14"/>
    <mergeCell ref="CP38:CQ38"/>
    <mergeCell ref="BV38:CO38"/>
    <mergeCell ref="AG31:AI31"/>
    <mergeCell ref="AG34:AI34"/>
    <mergeCell ref="D33:G33"/>
    <mergeCell ref="F23:I23"/>
    <mergeCell ref="D34:J34"/>
    <mergeCell ref="CQ31:CR31"/>
    <mergeCell ref="F21:I21"/>
    <mergeCell ref="T21:U21"/>
    <mergeCell ref="X22:Y23"/>
    <mergeCell ref="M27:O27"/>
    <mergeCell ref="S27:T27"/>
    <mergeCell ref="X27:Y27"/>
    <mergeCell ref="AC27:AD27"/>
    <mergeCell ref="U27:W27"/>
    <mergeCell ref="P27:R27"/>
    <mergeCell ref="Z27:AB27"/>
    <mergeCell ref="C27:L27"/>
    <mergeCell ref="BE25:BF25"/>
    <mergeCell ref="BA25:BB25"/>
    <mergeCell ref="BG25:BH25"/>
    <mergeCell ref="BI25:BJ25"/>
    <mergeCell ref="BV39:CO39"/>
    <mergeCell ref="CP39:CQ39"/>
    <mergeCell ref="BL33:BO34"/>
    <mergeCell ref="J33:M33"/>
    <mergeCell ref="E30:F30"/>
    <mergeCell ref="K30:L30"/>
    <mergeCell ref="M30:P30"/>
    <mergeCell ref="Q30:R30"/>
    <mergeCell ref="S30:V30"/>
    <mergeCell ref="A36:K37"/>
    <mergeCell ref="L36:BC36"/>
    <mergeCell ref="L37:AG37"/>
    <mergeCell ref="AH37:BC37"/>
    <mergeCell ref="A24:B30"/>
    <mergeCell ref="C28:Y28"/>
    <mergeCell ref="P33:S33"/>
    <mergeCell ref="V33:AA33"/>
    <mergeCell ref="AC33:AI33"/>
    <mergeCell ref="AJ31:BK31"/>
    <mergeCell ref="AJ33:BK33"/>
    <mergeCell ref="Z34:AF34"/>
    <mergeCell ref="K34:X34"/>
    <mergeCell ref="AW27:BO27"/>
    <mergeCell ref="C24:AD24"/>
    <mergeCell ref="A11:E12"/>
    <mergeCell ref="Y6:AC6"/>
    <mergeCell ref="BR5:BU8"/>
    <mergeCell ref="A10:E10"/>
    <mergeCell ref="F10:W10"/>
    <mergeCell ref="AD6:AL6"/>
    <mergeCell ref="AD8:AL8"/>
    <mergeCell ref="A9:E9"/>
    <mergeCell ref="F9:W9"/>
    <mergeCell ref="AD7:AL7"/>
    <mergeCell ref="AD10:AU10"/>
    <mergeCell ref="AV10:AZ10"/>
    <mergeCell ref="BA10:BO10"/>
    <mergeCell ref="F11:Z12"/>
    <mergeCell ref="AA11:AU12"/>
    <mergeCell ref="AV11:AZ14"/>
    <mergeCell ref="BA11:BD11"/>
    <mergeCell ref="BB12:BF13"/>
    <mergeCell ref="BL11:BM11"/>
    <mergeCell ref="BL14:BM14"/>
    <mergeCell ref="BL12:BM13"/>
    <mergeCell ref="BF11:BK11"/>
    <mergeCell ref="BF14:BK14"/>
    <mergeCell ref="CU31:CW31"/>
    <mergeCell ref="BG16:BM16"/>
    <mergeCell ref="BN16:BO16"/>
    <mergeCell ref="AZ15:BF15"/>
    <mergeCell ref="BN15:BO15"/>
    <mergeCell ref="AS16:AY16"/>
    <mergeCell ref="BG15:BH15"/>
    <mergeCell ref="AW15:AY15"/>
    <mergeCell ref="AZ16:BF16"/>
    <mergeCell ref="BL31:BO32"/>
    <mergeCell ref="AU15:AV15"/>
    <mergeCell ref="BI15:BJ15"/>
    <mergeCell ref="BK15:BM15"/>
    <mergeCell ref="AS15:AT15"/>
    <mergeCell ref="AE24:BO24"/>
    <mergeCell ref="AF22:AG22"/>
    <mergeCell ref="AU17:AW17"/>
    <mergeCell ref="BB17:BC17"/>
    <mergeCell ref="BH17:BI17"/>
    <mergeCell ref="BN17:BO17"/>
    <mergeCell ref="AU18:AW18"/>
    <mergeCell ref="BB18:BC18"/>
    <mergeCell ref="BH18:BI18"/>
    <mergeCell ref="BN18:BO18"/>
    <mergeCell ref="CS31:CT31"/>
    <mergeCell ref="C31:H31"/>
    <mergeCell ref="AP22:AR22"/>
    <mergeCell ref="T31:X31"/>
    <mergeCell ref="AP23:AR23"/>
    <mergeCell ref="BK25:BO25"/>
    <mergeCell ref="BA26:BB26"/>
    <mergeCell ref="BC26:BD26"/>
    <mergeCell ref="BE26:BF26"/>
    <mergeCell ref="BG26:BH26"/>
    <mergeCell ref="BI26:BJ26"/>
    <mergeCell ref="BK26:BO26"/>
    <mergeCell ref="AD22:AE23"/>
    <mergeCell ref="F22:J22"/>
    <mergeCell ref="A19:E23"/>
    <mergeCell ref="W19:AR19"/>
    <mergeCell ref="AS19:BO19"/>
    <mergeCell ref="W20:AR21"/>
    <mergeCell ref="AS20:BO21"/>
    <mergeCell ref="AS22:BB22"/>
    <mergeCell ref="Z22:AA23"/>
    <mergeCell ref="AT23:AX23"/>
    <mergeCell ref="A31:B34"/>
    <mergeCell ref="N19:P19"/>
    <mergeCell ref="AK18:AT18"/>
    <mergeCell ref="O15:Q15"/>
    <mergeCell ref="R15:T15"/>
    <mergeCell ref="R16:V16"/>
    <mergeCell ref="F17:O17"/>
    <mergeCell ref="Z15:AB15"/>
    <mergeCell ref="P16:Q16"/>
    <mergeCell ref="A13:E14"/>
    <mergeCell ref="A15:E16"/>
    <mergeCell ref="F15:K15"/>
    <mergeCell ref="F16:K16"/>
    <mergeCell ref="L15:N15"/>
    <mergeCell ref="V15:Y15"/>
    <mergeCell ref="P18:R18"/>
    <mergeCell ref="W18:X18"/>
    <mergeCell ref="AC18:AD18"/>
    <mergeCell ref="A39:K39"/>
    <mergeCell ref="L39:AE39"/>
    <mergeCell ref="AF39:AG39"/>
    <mergeCell ref="AH39:BA39"/>
    <mergeCell ref="BB39:BC39"/>
    <mergeCell ref="A38:K38"/>
    <mergeCell ref="L38:AE38"/>
    <mergeCell ref="AF38:AG38"/>
    <mergeCell ref="AH38:BA38"/>
    <mergeCell ref="BB38:BC38"/>
    <mergeCell ref="A40:K40"/>
    <mergeCell ref="L40:AE40"/>
    <mergeCell ref="AF40:AG40"/>
    <mergeCell ref="AH40:BA40"/>
    <mergeCell ref="BB40:BC40"/>
    <mergeCell ref="A41:K41"/>
    <mergeCell ref="L41:AE41"/>
    <mergeCell ref="AF41:AG41"/>
    <mergeCell ref="AH41:BA41"/>
    <mergeCell ref="BB41:BC41"/>
    <mergeCell ref="A42:K42"/>
    <mergeCell ref="L42:AE42"/>
    <mergeCell ref="AF42:AG42"/>
    <mergeCell ref="AH42:BA42"/>
    <mergeCell ref="BB42:BC42"/>
    <mergeCell ref="A43:K43"/>
    <mergeCell ref="L43:AE43"/>
    <mergeCell ref="AF43:AG43"/>
    <mergeCell ref="AH43:BA43"/>
    <mergeCell ref="BB43:BC43"/>
    <mergeCell ref="A44:K44"/>
    <mergeCell ref="L44:BA44"/>
    <mergeCell ref="BB44:BC44"/>
    <mergeCell ref="A46:K47"/>
    <mergeCell ref="L46:BC46"/>
    <mergeCell ref="L47:AG47"/>
    <mergeCell ref="AH47:BC47"/>
    <mergeCell ref="A48:K48"/>
    <mergeCell ref="L48:O48"/>
    <mergeCell ref="P48:Z48"/>
    <mergeCell ref="AA48:AG48"/>
    <mergeCell ref="AH48:AK48"/>
    <mergeCell ref="AL48:AV48"/>
    <mergeCell ref="AW48:BC48"/>
    <mergeCell ref="A49:K49"/>
    <mergeCell ref="L49:O49"/>
    <mergeCell ref="P49:Z49"/>
    <mergeCell ref="AA49:AG49"/>
    <mergeCell ref="AH49:AK49"/>
    <mergeCell ref="AL49:AV49"/>
    <mergeCell ref="AW49:BC49"/>
    <mergeCell ref="A50:K50"/>
    <mergeCell ref="L50:O50"/>
    <mergeCell ref="P50:Z50"/>
    <mergeCell ref="AA50:AG50"/>
    <mergeCell ref="AH50:AK50"/>
    <mergeCell ref="AL50:AV50"/>
    <mergeCell ref="AW50:BC50"/>
    <mergeCell ref="A51:K51"/>
    <mergeCell ref="L51:O51"/>
    <mergeCell ref="P51:Z51"/>
    <mergeCell ref="AA51:AG51"/>
    <mergeCell ref="AL51:AV51"/>
    <mergeCell ref="AW51:BC51"/>
    <mergeCell ref="A52:K52"/>
    <mergeCell ref="L52:O52"/>
    <mergeCell ref="P52:Z52"/>
    <mergeCell ref="AA52:AG52"/>
    <mergeCell ref="AH52:AK52"/>
    <mergeCell ref="AL52:AV52"/>
    <mergeCell ref="AW52:BC52"/>
    <mergeCell ref="A56:K56"/>
    <mergeCell ref="L56:O56"/>
    <mergeCell ref="P56:Z56"/>
    <mergeCell ref="AA56:AG56"/>
    <mergeCell ref="AH56:AK56"/>
    <mergeCell ref="AL56:AV56"/>
    <mergeCell ref="AW56:BC56"/>
    <mergeCell ref="A53:K53"/>
    <mergeCell ref="L53:O53"/>
    <mergeCell ref="P53:Z53"/>
    <mergeCell ref="AA53:AG53"/>
    <mergeCell ref="AH53:AK53"/>
    <mergeCell ref="AL53:AV53"/>
    <mergeCell ref="AW53:BC53"/>
    <mergeCell ref="A54:K54"/>
    <mergeCell ref="L54:O54"/>
    <mergeCell ref="P54:Z54"/>
    <mergeCell ref="AA54:AG54"/>
    <mergeCell ref="AH54:AK54"/>
    <mergeCell ref="AL54:AV54"/>
    <mergeCell ref="AW54:BC54"/>
    <mergeCell ref="A2:BO3"/>
    <mergeCell ref="A59:K59"/>
    <mergeCell ref="L59:BA59"/>
    <mergeCell ref="BB59:BC59"/>
    <mergeCell ref="BB4:BO4"/>
    <mergeCell ref="A57:K57"/>
    <mergeCell ref="L57:O57"/>
    <mergeCell ref="P57:Z57"/>
    <mergeCell ref="AA57:AG57"/>
    <mergeCell ref="AH57:AK57"/>
    <mergeCell ref="AL57:AV57"/>
    <mergeCell ref="AW57:BC57"/>
    <mergeCell ref="A58:K58"/>
    <mergeCell ref="L58:AE58"/>
    <mergeCell ref="AF58:AG58"/>
    <mergeCell ref="AH58:BA58"/>
    <mergeCell ref="BB58:BC58"/>
    <mergeCell ref="A55:K55"/>
    <mergeCell ref="L55:O55"/>
    <mergeCell ref="P55:Z55"/>
    <mergeCell ref="AA55:AG55"/>
    <mergeCell ref="AH55:AK55"/>
    <mergeCell ref="AL55:AV55"/>
    <mergeCell ref="AW55:BC55"/>
  </mergeCells>
  <phoneticPr fontId="2"/>
  <dataValidations count="3">
    <dataValidation type="list" allowBlank="1" showInputMessage="1" showErrorMessage="1" sqref="BA10" xr:uid="{00000000-0002-0000-0000-000000000000}">
      <formula1>$CE$9:$CE$10</formula1>
    </dataValidation>
    <dataValidation type="list" allowBlank="1" showInputMessage="1" showErrorMessage="1" sqref="F9:W9" xr:uid="{00000000-0002-0000-0000-000001000000}">
      <formula1>$BY$9:$BY$11</formula1>
    </dataValidation>
    <dataValidation type="list" allowBlank="1" showInputMessage="1" showErrorMessage="1" sqref="N19:P19" xr:uid="{00000000-0002-0000-0000-000002000000}">
      <formula1>$BX$19:$BX$21</formula1>
    </dataValidation>
  </dataValidations>
  <printOptions horizontalCentered="1" verticalCentered="1"/>
  <pageMargins left="0.59055118110236227" right="0.39370078740157483" top="0.39370078740157483" bottom="0.19685039370078741" header="0.51181102362204722" footer="0.51181102362204722"/>
  <pageSetup paperSize="9" scale="65"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H52"/>
  <sheetViews>
    <sheetView view="pageBreakPreview" zoomScale="130" zoomScaleNormal="100" zoomScaleSheetLayoutView="130" workbookViewId="0">
      <selection activeCell="A33" sqref="A33:BS42"/>
    </sheetView>
  </sheetViews>
  <sheetFormatPr defaultColWidth="9" defaultRowHeight="12" x14ac:dyDescent="0.15"/>
  <cols>
    <col min="1" max="70" width="1.6640625" customWidth="1"/>
    <col min="71" max="71" width="2.6640625" customWidth="1"/>
    <col min="73" max="75" width="9" customWidth="1"/>
  </cols>
  <sheetData>
    <row r="1" spans="1:80" s="1" customFormat="1" ht="16.2"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80" s="1" customFormat="1" ht="11.2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88"/>
      <c r="BE2" s="588"/>
      <c r="BF2" s="588"/>
      <c r="BG2" s="588"/>
      <c r="BH2" s="588"/>
      <c r="BI2" s="588"/>
      <c r="BJ2" s="588"/>
      <c r="BK2" s="588"/>
      <c r="BL2" s="588"/>
      <c r="BM2" s="588"/>
      <c r="BN2" s="588"/>
      <c r="BO2" s="588"/>
      <c r="BP2" s="588"/>
      <c r="BQ2" s="588"/>
      <c r="BR2" s="588"/>
      <c r="BS2" s="588"/>
      <c r="BT2" s="2"/>
    </row>
    <row r="3" spans="1:80" s="1" customFormat="1" ht="30.75" customHeight="1" x14ac:dyDescent="0.15">
      <c r="A3" s="495" t="s">
        <v>0</v>
      </c>
      <c r="B3" s="496"/>
      <c r="C3" s="496"/>
      <c r="D3" s="496"/>
      <c r="E3" s="496"/>
      <c r="F3" s="496"/>
      <c r="G3" s="496"/>
      <c r="H3" s="654">
        <f>協議書!F9</f>
        <v>0</v>
      </c>
      <c r="I3" s="655"/>
      <c r="J3" s="655"/>
      <c r="K3" s="655"/>
      <c r="L3" s="655"/>
      <c r="M3" s="655"/>
      <c r="N3" s="655"/>
      <c r="O3" s="655"/>
      <c r="P3" s="655"/>
      <c r="Q3" s="655"/>
      <c r="R3" s="655"/>
      <c r="S3" s="655"/>
      <c r="T3" s="655"/>
      <c r="U3" s="655"/>
      <c r="V3" s="656"/>
      <c r="W3" s="657" t="s">
        <v>2</v>
      </c>
      <c r="X3" s="657"/>
      <c r="Y3" s="657"/>
      <c r="Z3" s="657"/>
      <c r="AA3" s="657"/>
      <c r="AB3" s="657"/>
      <c r="AC3" s="658"/>
      <c r="AD3" s="659">
        <f>協議書!F10</f>
        <v>0</v>
      </c>
      <c r="AE3" s="660"/>
      <c r="AF3" s="660"/>
      <c r="AG3" s="660"/>
      <c r="AH3" s="660"/>
      <c r="AI3" s="660"/>
      <c r="AJ3" s="660"/>
      <c r="AK3" s="660"/>
      <c r="AL3" s="660"/>
      <c r="AM3" s="660"/>
      <c r="AN3" s="660"/>
      <c r="AO3" s="660"/>
      <c r="AP3" s="660"/>
      <c r="AQ3" s="660"/>
      <c r="AR3" s="660"/>
      <c r="AS3" s="660"/>
      <c r="AT3" s="660"/>
      <c r="AU3" s="660"/>
      <c r="AV3" s="660"/>
      <c r="AW3" s="660"/>
      <c r="AX3" s="5"/>
      <c r="AY3" s="5"/>
      <c r="AZ3" s="5"/>
      <c r="BA3" s="5"/>
      <c r="BB3" s="5"/>
      <c r="BC3" s="5"/>
      <c r="BD3" s="588"/>
      <c r="BE3" s="588"/>
      <c r="BF3" s="588"/>
      <c r="BG3" s="588"/>
      <c r="BH3" s="588"/>
      <c r="BI3" s="588"/>
      <c r="BJ3" s="588"/>
      <c r="BK3" s="588"/>
      <c r="BL3" s="588"/>
      <c r="BM3" s="588"/>
      <c r="BN3" s="588"/>
      <c r="BO3" s="588"/>
      <c r="BP3" s="588"/>
      <c r="BQ3" s="588"/>
      <c r="BR3" s="588"/>
      <c r="BS3" s="588"/>
    </row>
    <row r="4" spans="1:80" s="1" customFormat="1" ht="14.25" customHeight="1" thickBot="1" x14ac:dyDescent="0.2">
      <c r="A4" s="6"/>
      <c r="B4" s="6"/>
      <c r="C4" s="6"/>
      <c r="D4" s="6"/>
      <c r="E4" s="6"/>
      <c r="F4" s="6"/>
      <c r="G4" s="6"/>
      <c r="H4" s="7"/>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5"/>
      <c r="AY4" s="5"/>
      <c r="AZ4" s="5"/>
      <c r="BA4" s="5"/>
      <c r="BB4" s="5"/>
      <c r="BC4" s="5"/>
      <c r="BD4" s="22"/>
      <c r="BE4" s="22"/>
      <c r="BF4" s="22"/>
      <c r="BG4" s="22"/>
      <c r="BH4" s="22"/>
      <c r="BI4" s="22"/>
      <c r="BJ4" s="22"/>
      <c r="BK4" s="22"/>
      <c r="BL4" s="22"/>
      <c r="BM4" s="22"/>
      <c r="BN4" s="22"/>
      <c r="BO4" s="22"/>
      <c r="BP4" s="22"/>
      <c r="BQ4" s="22"/>
      <c r="BR4" s="22"/>
      <c r="BS4" s="22"/>
    </row>
    <row r="5" spans="1:80" s="2" customFormat="1" ht="19.2" customHeight="1" x14ac:dyDescent="0.15">
      <c r="A5" s="661" t="s">
        <v>65</v>
      </c>
      <c r="B5" s="662"/>
      <c r="C5" s="667"/>
      <c r="D5" s="667"/>
      <c r="E5" s="667"/>
      <c r="F5" s="667"/>
      <c r="G5" s="667" t="s">
        <v>66</v>
      </c>
      <c r="H5" s="667"/>
      <c r="I5" s="667"/>
      <c r="J5" s="667">
        <v>0</v>
      </c>
      <c r="K5" s="667"/>
      <c r="L5" s="667"/>
      <c r="M5" s="667">
        <v>1</v>
      </c>
      <c r="N5" s="667"/>
      <c r="O5" s="667"/>
      <c r="P5" s="667">
        <v>2</v>
      </c>
      <c r="Q5" s="667"/>
      <c r="R5" s="667"/>
      <c r="S5" s="667">
        <v>3</v>
      </c>
      <c r="T5" s="667"/>
      <c r="U5" s="667"/>
      <c r="V5" s="678">
        <v>4</v>
      </c>
      <c r="W5" s="692"/>
      <c r="X5" s="693"/>
      <c r="Y5" s="667">
        <v>5</v>
      </c>
      <c r="Z5" s="667"/>
      <c r="AA5" s="667"/>
      <c r="AB5" s="667" t="s">
        <v>67</v>
      </c>
      <c r="AC5" s="667"/>
      <c r="AD5" s="667"/>
      <c r="AE5" s="667"/>
      <c r="AF5" s="667"/>
      <c r="AG5" s="678"/>
      <c r="AH5" s="477" t="s">
        <v>102</v>
      </c>
      <c r="AI5" s="478"/>
      <c r="AJ5" s="479"/>
      <c r="AK5" s="486" t="s">
        <v>103</v>
      </c>
      <c r="AL5" s="486"/>
      <c r="AM5" s="486"/>
      <c r="AN5" s="486"/>
      <c r="AO5" s="486"/>
      <c r="AP5" s="486"/>
      <c r="AQ5" s="486"/>
      <c r="AR5" s="486"/>
      <c r="AS5" s="487"/>
      <c r="AT5" s="488" t="s">
        <v>104</v>
      </c>
      <c r="AU5" s="488"/>
      <c r="AV5" s="488"/>
      <c r="AW5" s="488" t="s">
        <v>105</v>
      </c>
      <c r="AX5" s="488"/>
      <c r="AY5" s="488"/>
      <c r="AZ5" s="488" t="s">
        <v>106</v>
      </c>
      <c r="BA5" s="488"/>
      <c r="BB5" s="488"/>
      <c r="BC5" s="488" t="s">
        <v>67</v>
      </c>
      <c r="BD5" s="488"/>
      <c r="BE5" s="488"/>
      <c r="BF5" s="488"/>
      <c r="BG5" s="488"/>
      <c r="BH5" s="488"/>
      <c r="BI5" s="471"/>
      <c r="BJ5" s="472"/>
      <c r="BK5" s="472"/>
      <c r="BL5" s="472"/>
      <c r="BM5" s="472"/>
      <c r="BN5" s="472"/>
      <c r="BO5" s="472"/>
      <c r="BP5" s="472"/>
      <c r="BQ5" s="472"/>
      <c r="BR5" s="472"/>
      <c r="BS5" s="473"/>
      <c r="BV5" s="1"/>
    </row>
    <row r="6" spans="1:80" s="2" customFormat="1" ht="19.2" customHeight="1" x14ac:dyDescent="0.15">
      <c r="A6" s="663"/>
      <c r="B6" s="664"/>
      <c r="C6" s="544" t="s">
        <v>68</v>
      </c>
      <c r="D6" s="545"/>
      <c r="E6" s="545"/>
      <c r="F6" s="546"/>
      <c r="G6" s="427" t="s">
        <v>19</v>
      </c>
      <c r="H6" s="427"/>
      <c r="I6" s="427"/>
      <c r="J6" s="427"/>
      <c r="K6" s="427"/>
      <c r="L6" s="427"/>
      <c r="M6" s="427"/>
      <c r="N6" s="427"/>
      <c r="O6" s="427"/>
      <c r="P6" s="427"/>
      <c r="Q6" s="427"/>
      <c r="R6" s="427"/>
      <c r="S6" s="427"/>
      <c r="T6" s="427"/>
      <c r="U6" s="427"/>
      <c r="V6" s="464"/>
      <c r="W6" s="422"/>
      <c r="X6" s="465"/>
      <c r="Y6" s="427"/>
      <c r="Z6" s="427"/>
      <c r="AA6" s="427"/>
      <c r="AB6" s="464">
        <f>SUM(J6:AA6)</f>
        <v>0</v>
      </c>
      <c r="AC6" s="422"/>
      <c r="AD6" s="422"/>
      <c r="AE6" s="422"/>
      <c r="AF6" s="422"/>
      <c r="AG6" s="465"/>
      <c r="AH6" s="480"/>
      <c r="AI6" s="481"/>
      <c r="AJ6" s="482"/>
      <c r="AK6" s="461" t="s">
        <v>107</v>
      </c>
      <c r="AL6" s="461"/>
      <c r="AM6" s="461"/>
      <c r="AN6" s="461"/>
      <c r="AO6" s="461"/>
      <c r="AP6" s="461"/>
      <c r="AQ6" s="461"/>
      <c r="AR6" s="461"/>
      <c r="AS6" s="462"/>
      <c r="AT6" s="427"/>
      <c r="AU6" s="427"/>
      <c r="AV6" s="427"/>
      <c r="AW6" s="427"/>
      <c r="AX6" s="427"/>
      <c r="AY6" s="427"/>
      <c r="AZ6" s="427"/>
      <c r="BA6" s="427"/>
      <c r="BB6" s="427"/>
      <c r="BC6" s="464">
        <f>SUM(AT6:BB6)</f>
        <v>0</v>
      </c>
      <c r="BD6" s="422"/>
      <c r="BE6" s="422"/>
      <c r="BF6" s="422"/>
      <c r="BG6" s="422"/>
      <c r="BH6" s="465"/>
      <c r="BI6" s="672"/>
      <c r="BJ6" s="673"/>
      <c r="BK6" s="673"/>
      <c r="BL6" s="673"/>
      <c r="BM6" s="673"/>
      <c r="BN6" s="673"/>
      <c r="BO6" s="673"/>
      <c r="BP6" s="673"/>
      <c r="BQ6" s="673"/>
      <c r="BR6" s="673"/>
      <c r="BS6" s="694"/>
    </row>
    <row r="7" spans="1:80" s="2" customFormat="1" ht="19.2" customHeight="1" thickBot="1" x14ac:dyDescent="0.2">
      <c r="A7" s="663"/>
      <c r="B7" s="664"/>
      <c r="C7" s="672"/>
      <c r="D7" s="673"/>
      <c r="E7" s="673"/>
      <c r="F7" s="674"/>
      <c r="G7" s="668" t="s">
        <v>69</v>
      </c>
      <c r="H7" s="668"/>
      <c r="I7" s="668"/>
      <c r="J7" s="668"/>
      <c r="K7" s="668"/>
      <c r="L7" s="668"/>
      <c r="M7" s="668"/>
      <c r="N7" s="668"/>
      <c r="O7" s="668"/>
      <c r="P7" s="668"/>
      <c r="Q7" s="668"/>
      <c r="R7" s="668"/>
      <c r="S7" s="668"/>
      <c r="T7" s="668"/>
      <c r="U7" s="668"/>
      <c r="V7" s="669"/>
      <c r="W7" s="670"/>
      <c r="X7" s="671"/>
      <c r="Y7" s="668"/>
      <c r="Z7" s="668"/>
      <c r="AA7" s="668"/>
      <c r="AB7" s="669">
        <f>SUM(J7:AA7)</f>
        <v>0</v>
      </c>
      <c r="AC7" s="670"/>
      <c r="AD7" s="670"/>
      <c r="AE7" s="670"/>
      <c r="AF7" s="670"/>
      <c r="AG7" s="671"/>
      <c r="AH7" s="480"/>
      <c r="AI7" s="481"/>
      <c r="AJ7" s="482"/>
      <c r="AK7" s="461" t="s">
        <v>108</v>
      </c>
      <c r="AL7" s="461"/>
      <c r="AM7" s="461"/>
      <c r="AN7" s="461"/>
      <c r="AO7" s="461"/>
      <c r="AP7" s="461"/>
      <c r="AQ7" s="461"/>
      <c r="AR7" s="461"/>
      <c r="AS7" s="462"/>
      <c r="AT7" s="427"/>
      <c r="AU7" s="427"/>
      <c r="AV7" s="427"/>
      <c r="AW7" s="427"/>
      <c r="AX7" s="427"/>
      <c r="AY7" s="427"/>
      <c r="AZ7" s="427"/>
      <c r="BA7" s="427"/>
      <c r="BB7" s="427"/>
      <c r="BC7" s="464">
        <f>SUM(AT7:BB7)</f>
        <v>0</v>
      </c>
      <c r="BD7" s="422"/>
      <c r="BE7" s="422"/>
      <c r="BF7" s="422"/>
      <c r="BG7" s="422"/>
      <c r="BH7" s="465"/>
      <c r="BI7" s="672"/>
      <c r="BJ7" s="673"/>
      <c r="BK7" s="673"/>
      <c r="BL7" s="673"/>
      <c r="BM7" s="673"/>
      <c r="BN7" s="673"/>
      <c r="BO7" s="673"/>
      <c r="BP7" s="673"/>
      <c r="BQ7" s="673"/>
      <c r="BR7" s="673"/>
      <c r="BS7" s="694"/>
    </row>
    <row r="8" spans="1:80" s="2" customFormat="1" ht="18.75" customHeight="1" thickTop="1" thickBot="1" x14ac:dyDescent="0.2">
      <c r="A8" s="663"/>
      <c r="B8" s="664"/>
      <c r="C8" s="675"/>
      <c r="D8" s="676"/>
      <c r="E8" s="676"/>
      <c r="F8" s="677"/>
      <c r="G8" s="38" t="s">
        <v>70</v>
      </c>
      <c r="H8" s="39"/>
      <c r="I8" s="39"/>
      <c r="J8" s="39"/>
      <c r="K8" s="39"/>
      <c r="L8" s="39"/>
      <c r="M8" s="39"/>
      <c r="N8" s="39"/>
      <c r="O8" s="39"/>
      <c r="P8" s="39"/>
      <c r="Q8" s="39"/>
      <c r="R8" s="39"/>
      <c r="S8" s="39"/>
      <c r="T8" s="39"/>
      <c r="U8" s="39"/>
      <c r="V8" s="39"/>
      <c r="W8" s="39"/>
      <c r="X8" s="39"/>
      <c r="Y8" s="39"/>
      <c r="Z8" s="39"/>
      <c r="AA8" s="40"/>
      <c r="AB8" s="681" t="s">
        <v>71</v>
      </c>
      <c r="AC8" s="682"/>
      <c r="AD8" s="682"/>
      <c r="AE8" s="682"/>
      <c r="AF8" s="682"/>
      <c r="AG8" s="683"/>
      <c r="AH8" s="480"/>
      <c r="AI8" s="481"/>
      <c r="AJ8" s="482"/>
      <c r="AK8" s="463" t="s">
        <v>109</v>
      </c>
      <c r="AL8" s="463"/>
      <c r="AM8" s="463"/>
      <c r="AN8" s="463"/>
      <c r="AO8" s="463"/>
      <c r="AP8" s="463"/>
      <c r="AQ8" s="463"/>
      <c r="AR8" s="463"/>
      <c r="AS8" s="463"/>
      <c r="AT8" s="463"/>
      <c r="AU8" s="463"/>
      <c r="AV8" s="463"/>
      <c r="AW8" s="463"/>
      <c r="AX8" s="463"/>
      <c r="AY8" s="463"/>
      <c r="AZ8" s="463"/>
      <c r="BA8" s="463"/>
      <c r="BB8" s="463"/>
      <c r="BC8" s="464"/>
      <c r="BD8" s="422"/>
      <c r="BE8" s="422"/>
      <c r="BF8" s="422"/>
      <c r="BG8" s="422" t="s">
        <v>110</v>
      </c>
      <c r="BH8" s="465"/>
      <c r="BI8" s="672"/>
      <c r="BJ8" s="673"/>
      <c r="BK8" s="673"/>
      <c r="BL8" s="673"/>
      <c r="BM8" s="673"/>
      <c r="BN8" s="673"/>
      <c r="BO8" s="673"/>
      <c r="BP8" s="673"/>
      <c r="BQ8" s="673"/>
      <c r="BR8" s="673"/>
      <c r="BS8" s="694"/>
    </row>
    <row r="9" spans="1:80" s="2" customFormat="1" ht="18.75" customHeight="1" thickTop="1" x14ac:dyDescent="0.15">
      <c r="A9" s="663"/>
      <c r="B9" s="664"/>
      <c r="C9" s="672" t="s">
        <v>18</v>
      </c>
      <c r="D9" s="686"/>
      <c r="E9" s="686"/>
      <c r="F9" s="687"/>
      <c r="G9" s="458" t="s">
        <v>19</v>
      </c>
      <c r="H9" s="679"/>
      <c r="I9" s="680"/>
      <c r="J9" s="458"/>
      <c r="K9" s="679"/>
      <c r="L9" s="680"/>
      <c r="M9" s="458"/>
      <c r="N9" s="679"/>
      <c r="O9" s="680"/>
      <c r="P9" s="458"/>
      <c r="Q9" s="679"/>
      <c r="R9" s="680"/>
      <c r="S9" s="458"/>
      <c r="T9" s="679"/>
      <c r="U9" s="680"/>
      <c r="V9" s="458"/>
      <c r="W9" s="459"/>
      <c r="X9" s="460"/>
      <c r="Y9" s="458"/>
      <c r="Z9" s="679"/>
      <c r="AA9" s="680"/>
      <c r="AB9" s="458">
        <f>SUM(J9:AA9)</f>
        <v>0</v>
      </c>
      <c r="AC9" s="679"/>
      <c r="AD9" s="679"/>
      <c r="AE9" s="679"/>
      <c r="AF9" s="679"/>
      <c r="AG9" s="680"/>
      <c r="AH9" s="483"/>
      <c r="AI9" s="484"/>
      <c r="AJ9" s="485"/>
      <c r="AK9" s="463" t="s">
        <v>115</v>
      </c>
      <c r="AL9" s="463"/>
      <c r="AM9" s="463"/>
      <c r="AN9" s="463"/>
      <c r="AO9" s="463"/>
      <c r="AP9" s="463"/>
      <c r="AQ9" s="463"/>
      <c r="AR9" s="463"/>
      <c r="AS9" s="463"/>
      <c r="AT9" s="463"/>
      <c r="AU9" s="463"/>
      <c r="AV9" s="463"/>
      <c r="AW9" s="463"/>
      <c r="AX9" s="463"/>
      <c r="AY9" s="463"/>
      <c r="AZ9" s="463"/>
      <c r="BA9" s="463"/>
      <c r="BB9" s="463"/>
      <c r="BC9" s="464"/>
      <c r="BD9" s="422"/>
      <c r="BE9" s="422"/>
      <c r="BF9" s="422"/>
      <c r="BG9" s="422" t="s">
        <v>110</v>
      </c>
      <c r="BH9" s="465"/>
      <c r="BI9" s="672"/>
      <c r="BJ9" s="673"/>
      <c r="BK9" s="673"/>
      <c r="BL9" s="673"/>
      <c r="BM9" s="673"/>
      <c r="BN9" s="673"/>
      <c r="BO9" s="673"/>
      <c r="BP9" s="673"/>
      <c r="BQ9" s="673"/>
      <c r="BR9" s="673"/>
      <c r="BS9" s="694"/>
    </row>
    <row r="10" spans="1:80" s="2" customFormat="1" ht="20.25" customHeight="1" x14ac:dyDescent="0.15">
      <c r="A10" s="663"/>
      <c r="B10" s="664"/>
      <c r="C10" s="688"/>
      <c r="D10" s="686"/>
      <c r="E10" s="686"/>
      <c r="F10" s="687"/>
      <c r="G10" s="696" t="s">
        <v>72</v>
      </c>
      <c r="H10" s="697"/>
      <c r="I10" s="697"/>
      <c r="J10" s="697"/>
      <c r="K10" s="697"/>
      <c r="L10" s="697"/>
      <c r="M10" s="697"/>
      <c r="N10" s="697"/>
      <c r="O10" s="697"/>
      <c r="P10" s="697"/>
      <c r="Q10" s="697"/>
      <c r="R10" s="697"/>
      <c r="S10" s="697"/>
      <c r="T10" s="697"/>
      <c r="U10" s="697"/>
      <c r="V10" s="697"/>
      <c r="W10" s="697"/>
      <c r="X10" s="697"/>
      <c r="Y10" s="697"/>
      <c r="Z10" s="697"/>
      <c r="AA10" s="698"/>
      <c r="AB10" s="426"/>
      <c r="AC10" s="427"/>
      <c r="AD10" s="427"/>
      <c r="AE10" s="427"/>
      <c r="AF10" s="427"/>
      <c r="AG10" s="464"/>
      <c r="AH10" s="19" t="s">
        <v>111</v>
      </c>
      <c r="AI10" s="20"/>
      <c r="AJ10" s="20"/>
      <c r="AK10" s="20"/>
      <c r="AL10" s="20"/>
      <c r="AM10" s="20"/>
      <c r="AN10" s="20"/>
      <c r="AO10" s="20"/>
      <c r="AP10" s="20"/>
      <c r="AQ10" s="20"/>
      <c r="AR10" s="8"/>
      <c r="AS10" s="8"/>
      <c r="AT10" s="8"/>
      <c r="AU10" s="8"/>
      <c r="AV10" s="8"/>
      <c r="AW10" s="8"/>
      <c r="AX10" s="8"/>
      <c r="AY10" s="8"/>
      <c r="AZ10" s="8"/>
      <c r="BA10" s="8"/>
      <c r="BB10" s="8"/>
      <c r="BC10" s="8"/>
      <c r="BD10" s="8"/>
      <c r="BE10" s="8"/>
      <c r="BF10" s="8"/>
      <c r="BG10" s="8"/>
      <c r="BH10" s="21"/>
      <c r="BI10" s="672"/>
      <c r="BJ10" s="673"/>
      <c r="BK10" s="673"/>
      <c r="BL10" s="673"/>
      <c r="BM10" s="673"/>
      <c r="BN10" s="673"/>
      <c r="BO10" s="673"/>
      <c r="BP10" s="673"/>
      <c r="BQ10" s="673"/>
      <c r="BR10" s="673"/>
      <c r="BS10" s="694"/>
      <c r="BT10" s="4"/>
    </row>
    <row r="11" spans="1:80" s="2" customFormat="1" ht="20.25" customHeight="1" x14ac:dyDescent="0.15">
      <c r="A11" s="663"/>
      <c r="B11" s="664"/>
      <c r="C11" s="688"/>
      <c r="D11" s="686"/>
      <c r="E11" s="686"/>
      <c r="F11" s="687"/>
      <c r="G11" s="699" t="s">
        <v>91</v>
      </c>
      <c r="H11" s="700"/>
      <c r="I11" s="700"/>
      <c r="J11" s="700"/>
      <c r="K11" s="700"/>
      <c r="L11" s="700"/>
      <c r="M11" s="700"/>
      <c r="N11" s="700"/>
      <c r="O11" s="700"/>
      <c r="P11" s="700"/>
      <c r="Q11" s="700"/>
      <c r="R11" s="700"/>
      <c r="S11" s="700"/>
      <c r="T11" s="700"/>
      <c r="U11" s="700"/>
      <c r="V11" s="700"/>
      <c r="W11" s="700"/>
      <c r="X11" s="700"/>
      <c r="Y11" s="700"/>
      <c r="Z11" s="700"/>
      <c r="AA11" s="701"/>
      <c r="AB11" s="426"/>
      <c r="AC11" s="427"/>
      <c r="AD11" s="427"/>
      <c r="AE11" s="427"/>
      <c r="AF11" s="427"/>
      <c r="AG11" s="464"/>
      <c r="AH11" s="672"/>
      <c r="AI11" s="673"/>
      <c r="AJ11" s="673"/>
      <c r="AK11" s="673"/>
      <c r="AL11" s="673"/>
      <c r="AM11" s="673"/>
      <c r="AN11" s="673"/>
      <c r="AO11" s="673"/>
      <c r="AP11" s="673"/>
      <c r="AQ11" s="673"/>
      <c r="AR11" s="673"/>
      <c r="AS11" s="673"/>
      <c r="AT11" s="673"/>
      <c r="AU11" s="673"/>
      <c r="AV11" s="673"/>
      <c r="AW11" s="673"/>
      <c r="AX11" s="673"/>
      <c r="AY11" s="673"/>
      <c r="AZ11" s="673"/>
      <c r="BA11" s="673"/>
      <c r="BB11" s="673"/>
      <c r="BC11" s="673"/>
      <c r="BD11" s="673"/>
      <c r="BE11" s="673"/>
      <c r="BF11" s="673"/>
      <c r="BG11" s="673"/>
      <c r="BH11" s="674"/>
      <c r="BI11" s="672"/>
      <c r="BJ11" s="673"/>
      <c r="BK11" s="673"/>
      <c r="BL11" s="673"/>
      <c r="BM11" s="673"/>
      <c r="BN11" s="673"/>
      <c r="BO11" s="673"/>
      <c r="BP11" s="673"/>
      <c r="BQ11" s="673"/>
      <c r="BR11" s="673"/>
      <c r="BS11" s="694"/>
      <c r="BT11" s="4"/>
    </row>
    <row r="12" spans="1:80" s="2" customFormat="1" ht="20.25" customHeight="1" thickBot="1" x14ac:dyDescent="0.2">
      <c r="A12" s="665"/>
      <c r="B12" s="666"/>
      <c r="C12" s="689"/>
      <c r="D12" s="690"/>
      <c r="E12" s="690"/>
      <c r="F12" s="691"/>
      <c r="G12" s="702" t="s">
        <v>92</v>
      </c>
      <c r="H12" s="703"/>
      <c r="I12" s="703"/>
      <c r="J12" s="703"/>
      <c r="K12" s="703"/>
      <c r="L12" s="703"/>
      <c r="M12" s="703"/>
      <c r="N12" s="703"/>
      <c r="O12" s="703"/>
      <c r="P12" s="703"/>
      <c r="Q12" s="703"/>
      <c r="R12" s="703"/>
      <c r="S12" s="703"/>
      <c r="T12" s="703"/>
      <c r="U12" s="703"/>
      <c r="V12" s="703"/>
      <c r="W12" s="703"/>
      <c r="X12" s="703"/>
      <c r="Y12" s="703"/>
      <c r="Z12" s="703"/>
      <c r="AA12" s="704"/>
      <c r="AB12" s="684"/>
      <c r="AC12" s="685"/>
      <c r="AD12" s="685"/>
      <c r="AE12" s="685"/>
      <c r="AF12" s="685"/>
      <c r="AG12" s="596"/>
      <c r="AH12" s="523"/>
      <c r="AI12" s="524"/>
      <c r="AJ12" s="524"/>
      <c r="AK12" s="524"/>
      <c r="AL12" s="524"/>
      <c r="AM12" s="524"/>
      <c r="AN12" s="524"/>
      <c r="AO12" s="524"/>
      <c r="AP12" s="524"/>
      <c r="AQ12" s="524"/>
      <c r="AR12" s="524"/>
      <c r="AS12" s="524"/>
      <c r="AT12" s="524"/>
      <c r="AU12" s="524"/>
      <c r="AV12" s="524"/>
      <c r="AW12" s="524"/>
      <c r="AX12" s="524"/>
      <c r="AY12" s="524"/>
      <c r="AZ12" s="524"/>
      <c r="BA12" s="524"/>
      <c r="BB12" s="524"/>
      <c r="BC12" s="524"/>
      <c r="BD12" s="524"/>
      <c r="BE12" s="524"/>
      <c r="BF12" s="524"/>
      <c r="BG12" s="524"/>
      <c r="BH12" s="705"/>
      <c r="BI12" s="523"/>
      <c r="BJ12" s="524"/>
      <c r="BK12" s="524"/>
      <c r="BL12" s="524"/>
      <c r="BM12" s="524"/>
      <c r="BN12" s="524"/>
      <c r="BO12" s="524"/>
      <c r="BP12" s="524"/>
      <c r="BQ12" s="524"/>
      <c r="BR12" s="524"/>
      <c r="BS12" s="695"/>
    </row>
    <row r="13" spans="1:80" s="1" customFormat="1" ht="5.25" customHeight="1" thickBot="1" x14ac:dyDescent="0.2">
      <c r="A13" s="10"/>
      <c r="B13" s="10"/>
      <c r="C13" s="6"/>
      <c r="D13" s="6"/>
      <c r="E13" s="6"/>
      <c r="F13" s="6"/>
      <c r="G13" s="6"/>
      <c r="H13" s="6"/>
      <c r="I13" s="6"/>
      <c r="J13" s="6"/>
      <c r="K13" s="6"/>
      <c r="L13" s="6"/>
      <c r="M13" s="6"/>
      <c r="N13" s="6"/>
      <c r="O13" s="6"/>
      <c r="P13" s="6"/>
      <c r="Q13" s="6"/>
      <c r="R13" s="6"/>
      <c r="S13" s="6"/>
      <c r="T13" s="6"/>
      <c r="U13" s="6"/>
      <c r="V13" s="10"/>
      <c r="W13" s="10"/>
      <c r="X13" s="10"/>
      <c r="Y13" s="11"/>
      <c r="Z13" s="11"/>
      <c r="AA13" s="11"/>
      <c r="AB13" s="6"/>
      <c r="AC13" s="6"/>
      <c r="AD13" s="6"/>
      <c r="AE13" s="6"/>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80" s="1" customFormat="1" ht="24.75" customHeight="1" thickBot="1" x14ac:dyDescent="0.2">
      <c r="A14" s="574" t="s">
        <v>24</v>
      </c>
      <c r="B14" s="575"/>
      <c r="C14" s="580" t="s">
        <v>73</v>
      </c>
      <c r="D14" s="580"/>
      <c r="E14" s="580"/>
      <c r="F14" s="580"/>
      <c r="G14" s="580"/>
      <c r="H14" s="580"/>
      <c r="I14" s="580"/>
      <c r="J14" s="580"/>
      <c r="K14" s="580"/>
      <c r="L14" s="580" t="s">
        <v>74</v>
      </c>
      <c r="M14" s="580"/>
      <c r="N14" s="580"/>
      <c r="O14" s="580"/>
      <c r="P14" s="580"/>
      <c r="Q14" s="580"/>
      <c r="R14" s="580"/>
      <c r="S14" s="580"/>
      <c r="T14" s="580"/>
      <c r="U14" s="580" t="s">
        <v>28</v>
      </c>
      <c r="V14" s="580"/>
      <c r="W14" s="580"/>
      <c r="X14" s="580"/>
      <c r="Y14" s="580"/>
      <c r="Z14" s="580"/>
      <c r="AA14" s="580"/>
      <c r="AB14" s="581" t="s">
        <v>75</v>
      </c>
      <c r="AC14" s="582"/>
      <c r="AD14" s="582"/>
      <c r="AE14" s="582"/>
      <c r="AF14" s="582"/>
      <c r="AG14" s="582"/>
      <c r="AH14" s="582"/>
      <c r="AI14" s="582"/>
      <c r="AJ14" s="582"/>
      <c r="AK14" s="582"/>
      <c r="AL14" s="582"/>
      <c r="AM14" s="582"/>
      <c r="AN14" s="582"/>
      <c r="AO14" s="582"/>
      <c r="AP14" s="582"/>
      <c r="AQ14" s="582"/>
      <c r="AR14" s="582"/>
      <c r="AS14" s="582"/>
      <c r="AT14" s="582"/>
      <c r="AU14" s="582"/>
      <c r="AV14" s="582"/>
      <c r="AW14" s="582"/>
      <c r="AX14" s="582"/>
      <c r="AY14" s="582"/>
      <c r="AZ14" s="582"/>
      <c r="BA14" s="582"/>
      <c r="BB14" s="582"/>
      <c r="BC14" s="582"/>
      <c r="BD14" s="582"/>
      <c r="BE14" s="582"/>
      <c r="BF14" s="582"/>
      <c r="BG14" s="582"/>
      <c r="BH14" s="582"/>
      <c r="BI14" s="582"/>
      <c r="BJ14" s="582"/>
      <c r="BK14" s="582"/>
      <c r="BL14" s="582"/>
      <c r="BM14" s="582"/>
      <c r="BN14" s="582"/>
      <c r="BO14" s="582"/>
      <c r="BP14" s="582"/>
      <c r="BQ14" s="582"/>
      <c r="BR14" s="582"/>
      <c r="BS14" s="583"/>
    </row>
    <row r="15" spans="1:80" s="1" customFormat="1" ht="16.2" customHeight="1" thickTop="1" x14ac:dyDescent="0.15">
      <c r="A15" s="576"/>
      <c r="B15" s="577"/>
      <c r="C15" s="644" t="s">
        <v>76</v>
      </c>
      <c r="D15" s="645"/>
      <c r="E15" s="645"/>
      <c r="F15" s="645"/>
      <c r="G15" s="645"/>
      <c r="H15" s="645"/>
      <c r="I15" s="645"/>
      <c r="J15" s="645"/>
      <c r="K15" s="646"/>
      <c r="L15" s="647"/>
      <c r="M15" s="648"/>
      <c r="N15" s="648"/>
      <c r="O15" s="648"/>
      <c r="P15" s="648"/>
      <c r="Q15" s="648"/>
      <c r="R15" s="648"/>
      <c r="S15" s="648"/>
      <c r="T15" s="649"/>
      <c r="U15" s="650"/>
      <c r="V15" s="651"/>
      <c r="W15" s="651"/>
      <c r="X15" s="651"/>
      <c r="Y15" s="651"/>
      <c r="Z15" s="652" t="s">
        <v>77</v>
      </c>
      <c r="AA15" s="653"/>
      <c r="AB15" s="41" t="s">
        <v>78</v>
      </c>
      <c r="AC15" s="42"/>
      <c r="AD15" s="42"/>
      <c r="AE15" s="42"/>
      <c r="AF15" s="42"/>
      <c r="AG15" s="42"/>
      <c r="AH15" s="42"/>
      <c r="AI15" s="42"/>
      <c r="AJ15" s="42"/>
      <c r="AK15" s="42"/>
      <c r="AL15" s="42"/>
      <c r="AM15" s="42"/>
      <c r="AN15" s="42"/>
      <c r="AO15" s="42"/>
      <c r="AP15" s="43" t="s">
        <v>79</v>
      </c>
      <c r="AQ15" s="634"/>
      <c r="AR15" s="634"/>
      <c r="AS15" s="634"/>
      <c r="AT15" s="634"/>
      <c r="AU15" s="42" t="s">
        <v>80</v>
      </c>
      <c r="AV15" s="42"/>
      <c r="AW15" s="42"/>
      <c r="AX15" s="42"/>
      <c r="AY15" s="634">
        <f>ROUND(1.65*AQ15,2)</f>
        <v>0</v>
      </c>
      <c r="AZ15" s="634"/>
      <c r="BA15" s="634"/>
      <c r="BB15" s="634"/>
      <c r="BC15" s="634"/>
      <c r="BD15" s="634"/>
      <c r="BE15" s="42" t="s">
        <v>77</v>
      </c>
      <c r="BF15" s="42"/>
      <c r="BG15" s="42"/>
      <c r="BH15" s="42"/>
      <c r="BI15" s="42"/>
      <c r="BJ15" s="42"/>
      <c r="BK15" s="42"/>
      <c r="BL15" s="42"/>
      <c r="BM15" s="42"/>
      <c r="BN15" s="42"/>
      <c r="BO15" s="42"/>
      <c r="BP15" s="42"/>
      <c r="BQ15" s="42"/>
      <c r="BR15" s="42"/>
      <c r="BS15" s="44"/>
      <c r="BV15" s="635"/>
      <c r="BW15" s="635"/>
      <c r="BX15" s="635"/>
      <c r="BY15" s="635"/>
      <c r="CB15" s="2"/>
    </row>
    <row r="16" spans="1:80" s="1" customFormat="1" ht="16.2" customHeight="1" x14ac:dyDescent="0.15">
      <c r="A16" s="576"/>
      <c r="B16" s="577"/>
      <c r="C16" s="424" t="s">
        <v>26</v>
      </c>
      <c r="D16" s="424"/>
      <c r="E16" s="424"/>
      <c r="F16" s="424"/>
      <c r="G16" s="424"/>
      <c r="H16" s="424"/>
      <c r="I16" s="424"/>
      <c r="J16" s="424"/>
      <c r="K16" s="424"/>
      <c r="L16" s="624"/>
      <c r="M16" s="625"/>
      <c r="N16" s="625"/>
      <c r="O16" s="625"/>
      <c r="P16" s="625"/>
      <c r="Q16" s="625"/>
      <c r="R16" s="625"/>
      <c r="S16" s="625"/>
      <c r="T16" s="626"/>
      <c r="U16" s="636"/>
      <c r="V16" s="637"/>
      <c r="W16" s="637"/>
      <c r="X16" s="637"/>
      <c r="Y16" s="637"/>
      <c r="Z16" s="638" t="s">
        <v>81</v>
      </c>
      <c r="AA16" s="639"/>
      <c r="AB16" s="45" t="s">
        <v>82</v>
      </c>
      <c r="AC16" s="30"/>
      <c r="AD16" s="30"/>
      <c r="AE16" s="30"/>
      <c r="AF16" s="30"/>
      <c r="AG16" s="30"/>
      <c r="AH16" s="30"/>
      <c r="AI16" s="30"/>
      <c r="AJ16" s="30"/>
      <c r="AK16" s="30"/>
      <c r="AL16" s="30"/>
      <c r="AM16" s="30"/>
      <c r="AN16" s="30"/>
      <c r="AO16" s="30"/>
      <c r="AP16" s="32" t="s">
        <v>83</v>
      </c>
      <c r="AQ16" s="640"/>
      <c r="AR16" s="640"/>
      <c r="AS16" s="640"/>
      <c r="AT16" s="640"/>
      <c r="AU16" s="30" t="s">
        <v>80</v>
      </c>
      <c r="AV16" s="30"/>
      <c r="AW16" s="30"/>
      <c r="AX16" s="30"/>
      <c r="AY16" s="640">
        <f>ROUND(3.3*AQ16,2)</f>
        <v>0</v>
      </c>
      <c r="AZ16" s="640"/>
      <c r="BA16" s="640"/>
      <c r="BB16" s="640"/>
      <c r="BC16" s="640"/>
      <c r="BD16" s="640"/>
      <c r="BE16" s="30" t="s">
        <v>81</v>
      </c>
      <c r="BF16" s="30"/>
      <c r="BG16" s="30"/>
      <c r="BH16" s="30"/>
      <c r="BI16" s="30"/>
      <c r="BJ16" s="30"/>
      <c r="BK16" s="30"/>
      <c r="BL16" s="30"/>
      <c r="BM16" s="30"/>
      <c r="BN16" s="30"/>
      <c r="BO16" s="30"/>
      <c r="BP16" s="30"/>
      <c r="BQ16" s="30"/>
      <c r="BR16" s="30"/>
      <c r="BS16" s="37"/>
      <c r="BV16" s="635"/>
      <c r="BW16" s="635"/>
      <c r="BX16" s="635"/>
      <c r="BY16" s="635"/>
    </row>
    <row r="17" spans="1:71" s="1" customFormat="1" ht="16.2" customHeight="1" x14ac:dyDescent="0.15">
      <c r="A17" s="576"/>
      <c r="B17" s="577"/>
      <c r="C17" s="424" t="s">
        <v>84</v>
      </c>
      <c r="D17" s="424"/>
      <c r="E17" s="424"/>
      <c r="F17" s="424"/>
      <c r="G17" s="424"/>
      <c r="H17" s="424"/>
      <c r="I17" s="424"/>
      <c r="J17" s="424"/>
      <c r="K17" s="424"/>
      <c r="L17" s="427" t="s">
        <v>85</v>
      </c>
      <c r="M17" s="427"/>
      <c r="N17" s="427"/>
      <c r="O17" s="427"/>
      <c r="P17" s="427"/>
      <c r="Q17" s="427"/>
      <c r="R17" s="427"/>
      <c r="S17" s="427"/>
      <c r="T17" s="427"/>
      <c r="U17" s="631">
        <f>+U15+U16</f>
        <v>0</v>
      </c>
      <c r="V17" s="632"/>
      <c r="W17" s="632"/>
      <c r="X17" s="632"/>
      <c r="Y17" s="632"/>
      <c r="Z17" s="618" t="s">
        <v>81</v>
      </c>
      <c r="AA17" s="619"/>
      <c r="AB17" s="46"/>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8"/>
    </row>
    <row r="18" spans="1:71" s="1" customFormat="1" ht="16.2" customHeight="1" x14ac:dyDescent="0.15">
      <c r="A18" s="576"/>
      <c r="B18" s="577"/>
      <c r="C18" s="620" t="s">
        <v>86</v>
      </c>
      <c r="D18" s="620"/>
      <c r="E18" s="620"/>
      <c r="F18" s="620"/>
      <c r="G18" s="620"/>
      <c r="H18" s="620"/>
      <c r="I18" s="620"/>
      <c r="J18" s="620"/>
      <c r="K18" s="620"/>
      <c r="L18" s="621"/>
      <c r="M18" s="622"/>
      <c r="N18" s="622"/>
      <c r="O18" s="622"/>
      <c r="P18" s="622"/>
      <c r="Q18" s="622"/>
      <c r="R18" s="622"/>
      <c r="S18" s="622"/>
      <c r="T18" s="623"/>
      <c r="U18" s="627"/>
      <c r="V18" s="628"/>
      <c r="W18" s="628"/>
      <c r="X18" s="628"/>
      <c r="Y18" s="628"/>
      <c r="Z18" s="629" t="s">
        <v>81</v>
      </c>
      <c r="AA18" s="630"/>
      <c r="AB18" s="45" t="s">
        <v>87</v>
      </c>
      <c r="AC18" s="30"/>
      <c r="AD18" s="30"/>
      <c r="AE18" s="30"/>
      <c r="AF18" s="30"/>
      <c r="AG18" s="30"/>
      <c r="AH18" s="30"/>
      <c r="AI18" s="30"/>
      <c r="AJ18" s="30"/>
      <c r="AK18" s="30"/>
      <c r="AL18" s="30"/>
      <c r="AM18" s="30"/>
      <c r="AN18" s="30"/>
      <c r="AO18" s="30"/>
      <c r="AP18" s="32" t="s">
        <v>83</v>
      </c>
      <c r="AQ18" s="640"/>
      <c r="AR18" s="640"/>
      <c r="AS18" s="640"/>
      <c r="AT18" s="640"/>
      <c r="AU18" s="30" t="s">
        <v>80</v>
      </c>
      <c r="AV18" s="30"/>
      <c r="AW18" s="30"/>
      <c r="AX18" s="30"/>
      <c r="AY18" s="640">
        <f>ROUND(1.98*AQ18,2)</f>
        <v>0</v>
      </c>
      <c r="AZ18" s="640"/>
      <c r="BA18" s="640"/>
      <c r="BB18" s="640"/>
      <c r="BC18" s="640"/>
      <c r="BD18" s="640"/>
      <c r="BE18" s="30" t="s">
        <v>81</v>
      </c>
      <c r="BF18" s="30"/>
      <c r="BG18" s="30"/>
      <c r="BH18" s="30"/>
      <c r="BI18" s="30"/>
      <c r="BJ18" s="30"/>
      <c r="BK18" s="30"/>
      <c r="BL18" s="30"/>
      <c r="BM18" s="30"/>
      <c r="BN18" s="30"/>
      <c r="BO18" s="30"/>
      <c r="BP18" s="30"/>
      <c r="BQ18" s="30"/>
      <c r="BR18" s="30"/>
      <c r="BS18" s="37"/>
    </row>
    <row r="19" spans="1:71" s="1" customFormat="1" ht="16.2" customHeight="1" x14ac:dyDescent="0.15">
      <c r="A19" s="576"/>
      <c r="B19" s="577"/>
      <c r="C19" s="424" t="s">
        <v>25</v>
      </c>
      <c r="D19" s="424"/>
      <c r="E19" s="424"/>
      <c r="F19" s="424"/>
      <c r="G19" s="424"/>
      <c r="H19" s="424"/>
      <c r="I19" s="424"/>
      <c r="J19" s="424"/>
      <c r="K19" s="424"/>
      <c r="L19" s="624"/>
      <c r="M19" s="625"/>
      <c r="N19" s="625"/>
      <c r="O19" s="625"/>
      <c r="P19" s="625"/>
      <c r="Q19" s="625"/>
      <c r="R19" s="625"/>
      <c r="S19" s="625"/>
      <c r="T19" s="626"/>
      <c r="U19" s="636"/>
      <c r="V19" s="637"/>
      <c r="W19" s="637"/>
      <c r="X19" s="637"/>
      <c r="Y19" s="637"/>
      <c r="Z19" s="638" t="s">
        <v>81</v>
      </c>
      <c r="AA19" s="639"/>
      <c r="AB19" s="45" t="s">
        <v>87</v>
      </c>
      <c r="AC19" s="30"/>
      <c r="AD19" s="30"/>
      <c r="AE19" s="30"/>
      <c r="AF19" s="30"/>
      <c r="AG19" s="30"/>
      <c r="AH19" s="30"/>
      <c r="AI19" s="30"/>
      <c r="AJ19" s="30"/>
      <c r="AK19" s="30"/>
      <c r="AL19" s="30"/>
      <c r="AM19" s="30"/>
      <c r="AN19" s="30"/>
      <c r="AO19" s="30"/>
      <c r="AP19" s="32" t="s">
        <v>83</v>
      </c>
      <c r="AQ19" s="640"/>
      <c r="AR19" s="640"/>
      <c r="AS19" s="640"/>
      <c r="AT19" s="640"/>
      <c r="AU19" s="30" t="s">
        <v>80</v>
      </c>
      <c r="AV19" s="30"/>
      <c r="AW19" s="30"/>
      <c r="AX19" s="30"/>
      <c r="AY19" s="640">
        <f>ROUND(1.98*AQ19,2)</f>
        <v>0</v>
      </c>
      <c r="AZ19" s="640"/>
      <c r="BA19" s="640"/>
      <c r="BB19" s="640"/>
      <c r="BC19" s="640"/>
      <c r="BD19" s="640"/>
      <c r="BE19" s="30" t="s">
        <v>81</v>
      </c>
      <c r="BF19" s="30"/>
      <c r="BG19" s="30"/>
      <c r="BH19" s="30"/>
      <c r="BI19" s="30"/>
      <c r="BJ19" s="30"/>
      <c r="BK19" s="30"/>
      <c r="BL19" s="30"/>
      <c r="BM19" s="30"/>
      <c r="BN19" s="30"/>
      <c r="BO19" s="30"/>
      <c r="BP19" s="30"/>
      <c r="BQ19" s="30"/>
      <c r="BR19" s="30"/>
      <c r="BS19" s="37"/>
    </row>
    <row r="20" spans="1:71" s="1" customFormat="1" ht="16.2" customHeight="1" x14ac:dyDescent="0.15">
      <c r="A20" s="576"/>
      <c r="B20" s="577"/>
      <c r="C20" s="424" t="s">
        <v>84</v>
      </c>
      <c r="D20" s="424"/>
      <c r="E20" s="424"/>
      <c r="F20" s="424"/>
      <c r="G20" s="424"/>
      <c r="H20" s="424"/>
      <c r="I20" s="424"/>
      <c r="J20" s="424"/>
      <c r="K20" s="424"/>
      <c r="L20" s="427" t="s">
        <v>85</v>
      </c>
      <c r="M20" s="427"/>
      <c r="N20" s="427"/>
      <c r="O20" s="427"/>
      <c r="P20" s="427"/>
      <c r="Q20" s="427"/>
      <c r="R20" s="427"/>
      <c r="S20" s="427"/>
      <c r="T20" s="427"/>
      <c r="U20" s="631">
        <f>+U18+U19</f>
        <v>0</v>
      </c>
      <c r="V20" s="632"/>
      <c r="W20" s="632"/>
      <c r="X20" s="632"/>
      <c r="Y20" s="632"/>
      <c r="Z20" s="618" t="s">
        <v>81</v>
      </c>
      <c r="AA20" s="619"/>
      <c r="AB20" s="46"/>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8"/>
    </row>
    <row r="21" spans="1:71" s="1" customFormat="1" ht="16.2" customHeight="1" x14ac:dyDescent="0.15">
      <c r="A21" s="576"/>
      <c r="B21" s="577"/>
      <c r="C21" s="633" t="s">
        <v>22</v>
      </c>
      <c r="D21" s="633"/>
      <c r="E21" s="633"/>
      <c r="F21" s="633"/>
      <c r="G21" s="633"/>
      <c r="H21" s="633"/>
      <c r="I21" s="633"/>
      <c r="J21" s="633"/>
      <c r="K21" s="633"/>
      <c r="L21" s="633" t="s">
        <v>85</v>
      </c>
      <c r="M21" s="633"/>
      <c r="N21" s="633"/>
      <c r="O21" s="633"/>
      <c r="P21" s="633"/>
      <c r="Q21" s="633"/>
      <c r="R21" s="633"/>
      <c r="S21" s="633"/>
      <c r="T21" s="633"/>
      <c r="U21" s="612"/>
      <c r="V21" s="613"/>
      <c r="W21" s="613"/>
      <c r="X21" s="613"/>
      <c r="Y21" s="613"/>
      <c r="Z21" s="614" t="s">
        <v>77</v>
      </c>
      <c r="AA21" s="615"/>
      <c r="AB21" s="49" t="s">
        <v>95</v>
      </c>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6"/>
    </row>
    <row r="22" spans="1:71" s="1" customFormat="1" ht="16.2" customHeight="1" x14ac:dyDescent="0.15">
      <c r="A22" s="576"/>
      <c r="B22" s="577"/>
      <c r="C22" s="617" t="s">
        <v>21</v>
      </c>
      <c r="D22" s="617"/>
      <c r="E22" s="617"/>
      <c r="F22" s="617"/>
      <c r="G22" s="617"/>
      <c r="H22" s="617"/>
      <c r="I22" s="617"/>
      <c r="J22" s="617"/>
      <c r="K22" s="617"/>
      <c r="L22" s="617" t="s">
        <v>85</v>
      </c>
      <c r="M22" s="617"/>
      <c r="N22" s="617"/>
      <c r="O22" s="617"/>
      <c r="P22" s="617"/>
      <c r="Q22" s="617"/>
      <c r="R22" s="617"/>
      <c r="S22" s="617"/>
      <c r="T22" s="617"/>
      <c r="U22" s="602"/>
      <c r="V22" s="603"/>
      <c r="W22" s="603"/>
      <c r="X22" s="603"/>
      <c r="Y22" s="603"/>
      <c r="Z22" s="563" t="s">
        <v>77</v>
      </c>
      <c r="AA22" s="564"/>
      <c r="AB22" s="45"/>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7"/>
    </row>
    <row r="23" spans="1:71" s="1" customFormat="1" ht="16.2" customHeight="1" x14ac:dyDescent="0.15">
      <c r="A23" s="576"/>
      <c r="B23" s="577"/>
      <c r="C23" s="617" t="s">
        <v>20</v>
      </c>
      <c r="D23" s="617"/>
      <c r="E23" s="617"/>
      <c r="F23" s="617"/>
      <c r="G23" s="617"/>
      <c r="H23" s="617"/>
      <c r="I23" s="617"/>
      <c r="J23" s="617"/>
      <c r="K23" s="617"/>
      <c r="L23" s="617" t="s">
        <v>85</v>
      </c>
      <c r="M23" s="617"/>
      <c r="N23" s="617"/>
      <c r="O23" s="617"/>
      <c r="P23" s="617"/>
      <c r="Q23" s="617"/>
      <c r="R23" s="617"/>
      <c r="S23" s="617"/>
      <c r="T23" s="617"/>
      <c r="U23" s="602"/>
      <c r="V23" s="603"/>
      <c r="W23" s="603"/>
      <c r="X23" s="603"/>
      <c r="Y23" s="603"/>
      <c r="Z23" s="563" t="s">
        <v>77</v>
      </c>
      <c r="AA23" s="564"/>
      <c r="AB23" s="45"/>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7"/>
    </row>
    <row r="24" spans="1:71" s="1" customFormat="1" ht="16.2" customHeight="1" x14ac:dyDescent="0.15">
      <c r="A24" s="576"/>
      <c r="B24" s="577"/>
      <c r="C24" s="424" t="s">
        <v>89</v>
      </c>
      <c r="D24" s="424"/>
      <c r="E24" s="424"/>
      <c r="F24" s="424"/>
      <c r="G24" s="424"/>
      <c r="H24" s="424"/>
      <c r="I24" s="424"/>
      <c r="J24" s="424"/>
      <c r="K24" s="424"/>
      <c r="L24" s="608"/>
      <c r="M24" s="608"/>
      <c r="N24" s="608"/>
      <c r="O24" s="608"/>
      <c r="P24" s="608"/>
      <c r="Q24" s="608"/>
      <c r="R24" s="608"/>
      <c r="S24" s="608"/>
      <c r="T24" s="608"/>
      <c r="U24" s="592"/>
      <c r="V24" s="593"/>
      <c r="W24" s="593"/>
      <c r="X24" s="593"/>
      <c r="Y24" s="593"/>
      <c r="Z24" s="594" t="s">
        <v>77</v>
      </c>
      <c r="AA24" s="595"/>
      <c r="AB24" s="641" t="s">
        <v>95</v>
      </c>
      <c r="AC24" s="642"/>
      <c r="AD24" s="642"/>
      <c r="AE24" s="642"/>
      <c r="AF24" s="642"/>
      <c r="AG24" s="642"/>
      <c r="AH24" s="642"/>
      <c r="AI24" s="642"/>
      <c r="AJ24" s="642"/>
      <c r="AK24" s="642"/>
      <c r="AL24" s="642"/>
      <c r="AM24" s="642"/>
      <c r="AN24" s="642"/>
      <c r="AO24" s="642"/>
      <c r="AP24" s="642"/>
      <c r="AQ24" s="642"/>
      <c r="AR24" s="642"/>
      <c r="AS24" s="642"/>
      <c r="AT24" s="642"/>
      <c r="AU24" s="642"/>
      <c r="AV24" s="642"/>
      <c r="AW24" s="642"/>
      <c r="AX24" s="642"/>
      <c r="AY24" s="642"/>
      <c r="AZ24" s="642"/>
      <c r="BA24" s="642"/>
      <c r="BB24" s="642"/>
      <c r="BC24" s="642"/>
      <c r="BD24" s="642"/>
      <c r="BE24" s="642"/>
      <c r="BF24" s="642"/>
      <c r="BG24" s="642"/>
      <c r="BH24" s="642"/>
      <c r="BI24" s="642"/>
      <c r="BJ24" s="642"/>
      <c r="BK24" s="642"/>
      <c r="BL24" s="642"/>
      <c r="BM24" s="642"/>
      <c r="BN24" s="642"/>
      <c r="BO24" s="642"/>
      <c r="BP24" s="642"/>
      <c r="BQ24" s="642"/>
      <c r="BR24" s="642"/>
      <c r="BS24" s="643"/>
    </row>
    <row r="25" spans="1:71" s="1" customFormat="1" ht="16.2" customHeight="1" x14ac:dyDescent="0.15">
      <c r="A25" s="576"/>
      <c r="B25" s="577"/>
      <c r="C25" s="609" t="s">
        <v>99</v>
      </c>
      <c r="D25" s="610"/>
      <c r="E25" s="610"/>
      <c r="F25" s="610"/>
      <c r="G25" s="610"/>
      <c r="H25" s="610"/>
      <c r="I25" s="610"/>
      <c r="J25" s="610"/>
      <c r="K25" s="610"/>
      <c r="L25" s="610"/>
      <c r="M25" s="610"/>
      <c r="N25" s="610"/>
      <c r="O25" s="610"/>
      <c r="P25" s="610"/>
      <c r="Q25" s="610"/>
      <c r="R25" s="610"/>
      <c r="S25" s="610"/>
      <c r="T25" s="611"/>
      <c r="U25" s="612"/>
      <c r="V25" s="613"/>
      <c r="W25" s="613"/>
      <c r="X25" s="613"/>
      <c r="Y25" s="613"/>
      <c r="Z25" s="614" t="s">
        <v>77</v>
      </c>
      <c r="AA25" s="615"/>
      <c r="AB25" s="45"/>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7"/>
    </row>
    <row r="26" spans="1:71" s="1" customFormat="1" ht="25.5" customHeight="1" x14ac:dyDescent="0.15">
      <c r="A26" s="576"/>
      <c r="B26" s="577"/>
      <c r="C26" s="616" t="s">
        <v>98</v>
      </c>
      <c r="D26" s="600"/>
      <c r="E26" s="600"/>
      <c r="F26" s="600"/>
      <c r="G26" s="600"/>
      <c r="H26" s="600"/>
      <c r="I26" s="600"/>
      <c r="J26" s="600"/>
      <c r="K26" s="600"/>
      <c r="L26" s="600"/>
      <c r="M26" s="600"/>
      <c r="N26" s="600"/>
      <c r="O26" s="600"/>
      <c r="P26" s="600"/>
      <c r="Q26" s="600"/>
      <c r="R26" s="600"/>
      <c r="S26" s="600"/>
      <c r="T26" s="601"/>
      <c r="U26" s="602"/>
      <c r="V26" s="603"/>
      <c r="W26" s="603"/>
      <c r="X26" s="603"/>
      <c r="Y26" s="603"/>
      <c r="Z26" s="563" t="s">
        <v>77</v>
      </c>
      <c r="AA26" s="564"/>
      <c r="AB26" s="45"/>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7"/>
    </row>
    <row r="27" spans="1:71" s="1" customFormat="1" ht="16.2" customHeight="1" x14ac:dyDescent="0.15">
      <c r="A27" s="576"/>
      <c r="B27" s="577"/>
      <c r="C27" s="599" t="s">
        <v>90</v>
      </c>
      <c r="D27" s="600"/>
      <c r="E27" s="600"/>
      <c r="F27" s="600"/>
      <c r="G27" s="600"/>
      <c r="H27" s="600"/>
      <c r="I27" s="600"/>
      <c r="J27" s="600"/>
      <c r="K27" s="600"/>
      <c r="L27" s="600"/>
      <c r="M27" s="600"/>
      <c r="N27" s="600"/>
      <c r="O27" s="600"/>
      <c r="P27" s="600"/>
      <c r="Q27" s="600"/>
      <c r="R27" s="600"/>
      <c r="S27" s="600"/>
      <c r="T27" s="601"/>
      <c r="U27" s="602"/>
      <c r="V27" s="603"/>
      <c r="W27" s="603"/>
      <c r="X27" s="603"/>
      <c r="Y27" s="603"/>
      <c r="Z27" s="563" t="s">
        <v>77</v>
      </c>
      <c r="AA27" s="564"/>
      <c r="AB27" s="45"/>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7"/>
    </row>
    <row r="28" spans="1:71" s="1" customFormat="1" ht="16.2" customHeight="1" x14ac:dyDescent="0.15">
      <c r="A28" s="576"/>
      <c r="B28" s="577"/>
      <c r="C28" s="589" t="s">
        <v>93</v>
      </c>
      <c r="D28" s="590"/>
      <c r="E28" s="590"/>
      <c r="F28" s="590"/>
      <c r="G28" s="590"/>
      <c r="H28" s="590"/>
      <c r="I28" s="590"/>
      <c r="J28" s="590"/>
      <c r="K28" s="590"/>
      <c r="L28" s="590"/>
      <c r="M28" s="590"/>
      <c r="N28" s="590"/>
      <c r="O28" s="590"/>
      <c r="P28" s="590"/>
      <c r="Q28" s="590"/>
      <c r="R28" s="590"/>
      <c r="S28" s="590"/>
      <c r="T28" s="591"/>
      <c r="U28" s="604"/>
      <c r="V28" s="605"/>
      <c r="W28" s="605"/>
      <c r="X28" s="605"/>
      <c r="Y28" s="605"/>
      <c r="Z28" s="563" t="s">
        <v>77</v>
      </c>
      <c r="AA28" s="564"/>
      <c r="AB28" s="45" t="s">
        <v>96</v>
      </c>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7"/>
    </row>
    <row r="29" spans="1:71" s="1" customFormat="1" ht="15.75" customHeight="1" x14ac:dyDescent="0.15">
      <c r="A29" s="576"/>
      <c r="B29" s="577"/>
      <c r="C29" s="589" t="s">
        <v>94</v>
      </c>
      <c r="D29" s="590"/>
      <c r="E29" s="590"/>
      <c r="F29" s="590"/>
      <c r="G29" s="590"/>
      <c r="H29" s="590"/>
      <c r="I29" s="590"/>
      <c r="J29" s="590"/>
      <c r="K29" s="590"/>
      <c r="L29" s="590"/>
      <c r="M29" s="590"/>
      <c r="N29" s="590"/>
      <c r="O29" s="590"/>
      <c r="P29" s="590"/>
      <c r="Q29" s="590"/>
      <c r="R29" s="590"/>
      <c r="S29" s="590"/>
      <c r="T29" s="591"/>
      <c r="U29" s="592"/>
      <c r="V29" s="593"/>
      <c r="W29" s="593"/>
      <c r="X29" s="593"/>
      <c r="Y29" s="593"/>
      <c r="Z29" s="594" t="s">
        <v>77</v>
      </c>
      <c r="AA29" s="595"/>
      <c r="AB29" s="50" t="s">
        <v>88</v>
      </c>
      <c r="AC29" s="51"/>
      <c r="AD29" s="51"/>
      <c r="AE29" s="51"/>
      <c r="AF29" s="51"/>
      <c r="AG29" s="51"/>
      <c r="AH29" s="51"/>
      <c r="AI29" s="51"/>
      <c r="AJ29" s="51"/>
      <c r="AK29" s="51"/>
      <c r="AL29" s="51"/>
      <c r="AM29" s="51"/>
      <c r="AN29" s="51"/>
      <c r="AO29" s="51"/>
      <c r="AP29" s="52" t="s">
        <v>59</v>
      </c>
      <c r="AQ29" s="584"/>
      <c r="AR29" s="584"/>
      <c r="AS29" s="584"/>
      <c r="AT29" s="584"/>
      <c r="AU29" s="51" t="s">
        <v>80</v>
      </c>
      <c r="AV29" s="51"/>
      <c r="AW29" s="51"/>
      <c r="AX29" s="51"/>
      <c r="AY29" s="584">
        <f>ROUND(3.3*AQ29,2)</f>
        <v>0</v>
      </c>
      <c r="AZ29" s="584"/>
      <c r="BA29" s="584"/>
      <c r="BB29" s="584"/>
      <c r="BC29" s="584"/>
      <c r="BD29" s="584"/>
      <c r="BE29" s="51" t="s">
        <v>23</v>
      </c>
      <c r="BF29" s="51"/>
      <c r="BG29" s="30"/>
      <c r="BH29" s="30"/>
      <c r="BI29" s="31"/>
      <c r="BJ29" s="31"/>
      <c r="BK29" s="31"/>
      <c r="BL29" s="31"/>
      <c r="BM29" s="31"/>
      <c r="BN29" s="31"/>
      <c r="BO29" s="31"/>
      <c r="BP29" s="31"/>
      <c r="BQ29" s="31"/>
      <c r="BR29" s="31"/>
      <c r="BS29" s="53"/>
    </row>
    <row r="30" spans="1:71" s="1" customFormat="1" ht="16.2" customHeight="1" thickBot="1" x14ac:dyDescent="0.2">
      <c r="A30" s="578"/>
      <c r="B30" s="579"/>
      <c r="C30" s="596" t="s">
        <v>27</v>
      </c>
      <c r="D30" s="597"/>
      <c r="E30" s="597"/>
      <c r="F30" s="597"/>
      <c r="G30" s="597"/>
      <c r="H30" s="597"/>
      <c r="I30" s="597"/>
      <c r="J30" s="597"/>
      <c r="K30" s="597"/>
      <c r="L30" s="597"/>
      <c r="M30" s="597"/>
      <c r="N30" s="597"/>
      <c r="O30" s="597"/>
      <c r="P30" s="597"/>
      <c r="Q30" s="597"/>
      <c r="R30" s="597"/>
      <c r="S30" s="597"/>
      <c r="T30" s="598"/>
      <c r="U30" s="606">
        <f>+U17+U20+SUM(U21:Y24)</f>
        <v>0</v>
      </c>
      <c r="V30" s="607"/>
      <c r="W30" s="607"/>
      <c r="X30" s="607"/>
      <c r="Y30" s="607"/>
      <c r="Z30" s="561" t="s">
        <v>77</v>
      </c>
      <c r="AA30" s="562"/>
      <c r="AB30" s="54"/>
      <c r="AC30" s="33" t="s">
        <v>97</v>
      </c>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4"/>
      <c r="BE30" s="34"/>
      <c r="BF30" s="34"/>
      <c r="BG30" s="34"/>
      <c r="BH30" s="34"/>
      <c r="BI30" s="34"/>
      <c r="BJ30" s="34"/>
      <c r="BK30" s="34"/>
      <c r="BL30" s="34"/>
      <c r="BM30" s="34"/>
      <c r="BN30" s="34"/>
      <c r="BO30" s="34"/>
      <c r="BP30" s="34"/>
      <c r="BQ30" s="34"/>
      <c r="BR30" s="34"/>
      <c r="BS30" s="55"/>
    </row>
    <row r="31" spans="1:71" s="1" customFormat="1" ht="4.5" customHeight="1" thickBot="1" x14ac:dyDescent="0.2">
      <c r="A31" s="10"/>
      <c r="B31" s="10"/>
      <c r="C31" s="17"/>
      <c r="D31" s="17"/>
      <c r="E31" s="17"/>
      <c r="F31" s="17"/>
      <c r="G31" s="17"/>
      <c r="H31" s="17"/>
      <c r="I31" s="17"/>
      <c r="J31" s="17"/>
      <c r="K31" s="17"/>
      <c r="L31" s="17"/>
      <c r="M31" s="17"/>
      <c r="N31" s="17"/>
      <c r="O31" s="17"/>
      <c r="P31" s="17"/>
      <c r="Q31" s="17"/>
      <c r="R31" s="17"/>
      <c r="S31" s="17"/>
      <c r="T31" s="17"/>
      <c r="U31" s="16"/>
      <c r="V31" s="16"/>
      <c r="W31" s="16"/>
      <c r="X31" s="16"/>
      <c r="Y31" s="16"/>
      <c r="Z31" s="16"/>
      <c r="AA31" s="16"/>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9"/>
      <c r="BE31" s="9"/>
      <c r="BF31" s="9"/>
      <c r="BG31" s="9"/>
      <c r="BH31" s="9"/>
      <c r="BI31" s="9"/>
      <c r="BJ31" s="9"/>
      <c r="BK31" s="9"/>
      <c r="BL31" s="9"/>
      <c r="BM31" s="9"/>
      <c r="BN31" s="9"/>
      <c r="BO31" s="9"/>
      <c r="BP31" s="9"/>
      <c r="BQ31" s="9"/>
      <c r="BR31" s="9"/>
      <c r="BS31" s="9"/>
    </row>
    <row r="32" spans="1:71" s="1" customFormat="1" ht="15.75" customHeight="1" x14ac:dyDescent="0.15">
      <c r="A32" s="565" t="s">
        <v>154</v>
      </c>
      <c r="B32" s="566"/>
      <c r="C32" s="566"/>
      <c r="D32" s="566"/>
      <c r="E32" s="566"/>
      <c r="F32" s="566"/>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6"/>
      <c r="AM32" s="566"/>
      <c r="AN32" s="566"/>
      <c r="AO32" s="566"/>
      <c r="AP32" s="566"/>
      <c r="AQ32" s="566"/>
      <c r="AR32" s="566"/>
      <c r="AS32" s="566"/>
      <c r="AT32" s="566"/>
      <c r="AU32" s="566"/>
      <c r="AV32" s="566"/>
      <c r="AW32" s="566"/>
      <c r="AX32" s="566"/>
      <c r="AY32" s="566"/>
      <c r="AZ32" s="566"/>
      <c r="BA32" s="566"/>
      <c r="BB32" s="566"/>
      <c r="BC32" s="566"/>
      <c r="BD32" s="566"/>
      <c r="BE32" s="566"/>
      <c r="BF32" s="566"/>
      <c r="BG32" s="566"/>
      <c r="BH32" s="566"/>
      <c r="BI32" s="566"/>
      <c r="BJ32" s="566"/>
      <c r="BK32" s="566"/>
      <c r="BL32" s="566"/>
      <c r="BM32" s="566"/>
      <c r="BN32" s="566"/>
      <c r="BO32" s="566"/>
      <c r="BP32" s="566"/>
      <c r="BQ32" s="566"/>
      <c r="BR32" s="566"/>
      <c r="BS32" s="567"/>
    </row>
    <row r="33" spans="1:71" s="1" customFormat="1" ht="15.75" customHeight="1" x14ac:dyDescent="0.15">
      <c r="A33" s="568"/>
      <c r="B33" s="569"/>
      <c r="C33" s="569"/>
      <c r="D33" s="569"/>
      <c r="E33" s="569"/>
      <c r="F33" s="569"/>
      <c r="G33" s="569"/>
      <c r="H33" s="569"/>
      <c r="I33" s="569"/>
      <c r="J33" s="569"/>
      <c r="K33" s="569"/>
      <c r="L33" s="569"/>
      <c r="M33" s="569"/>
      <c r="N33" s="569"/>
      <c r="O33" s="569"/>
      <c r="P33" s="569"/>
      <c r="Q33" s="569"/>
      <c r="R33" s="569"/>
      <c r="S33" s="569"/>
      <c r="T33" s="569"/>
      <c r="U33" s="569"/>
      <c r="V33" s="569"/>
      <c r="W33" s="569"/>
      <c r="X33" s="569"/>
      <c r="Y33" s="569"/>
      <c r="Z33" s="569"/>
      <c r="AA33" s="569"/>
      <c r="AB33" s="569"/>
      <c r="AC33" s="569"/>
      <c r="AD33" s="569"/>
      <c r="AE33" s="569"/>
      <c r="AF33" s="569"/>
      <c r="AG33" s="569"/>
      <c r="AH33" s="569"/>
      <c r="AI33" s="569"/>
      <c r="AJ33" s="569"/>
      <c r="AK33" s="569"/>
      <c r="AL33" s="569"/>
      <c r="AM33" s="569"/>
      <c r="AN33" s="569"/>
      <c r="AO33" s="569"/>
      <c r="AP33" s="569"/>
      <c r="AQ33" s="569"/>
      <c r="AR33" s="569"/>
      <c r="AS33" s="569"/>
      <c r="AT33" s="569"/>
      <c r="AU33" s="569"/>
      <c r="AV33" s="569"/>
      <c r="AW33" s="569"/>
      <c r="AX33" s="569"/>
      <c r="AY33" s="569"/>
      <c r="AZ33" s="569"/>
      <c r="BA33" s="569"/>
      <c r="BB33" s="569"/>
      <c r="BC33" s="569"/>
      <c r="BD33" s="569"/>
      <c r="BE33" s="569"/>
      <c r="BF33" s="569"/>
      <c r="BG33" s="569"/>
      <c r="BH33" s="569"/>
      <c r="BI33" s="569"/>
      <c r="BJ33" s="569"/>
      <c r="BK33" s="569"/>
      <c r="BL33" s="569"/>
      <c r="BM33" s="569"/>
      <c r="BN33" s="569"/>
      <c r="BO33" s="569"/>
      <c r="BP33" s="569"/>
      <c r="BQ33" s="569"/>
      <c r="BR33" s="569"/>
      <c r="BS33" s="570"/>
    </row>
    <row r="34" spans="1:71" s="1" customFormat="1" ht="15.75" customHeight="1" x14ac:dyDescent="0.15">
      <c r="A34" s="568"/>
      <c r="B34" s="569"/>
      <c r="C34" s="569"/>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c r="AJ34" s="569"/>
      <c r="AK34" s="569"/>
      <c r="AL34" s="569"/>
      <c r="AM34" s="569"/>
      <c r="AN34" s="569"/>
      <c r="AO34" s="569"/>
      <c r="AP34" s="569"/>
      <c r="AQ34" s="569"/>
      <c r="AR34" s="569"/>
      <c r="AS34" s="569"/>
      <c r="AT34" s="569"/>
      <c r="AU34" s="569"/>
      <c r="AV34" s="569"/>
      <c r="AW34" s="569"/>
      <c r="AX34" s="569"/>
      <c r="AY34" s="569"/>
      <c r="AZ34" s="569"/>
      <c r="BA34" s="569"/>
      <c r="BB34" s="569"/>
      <c r="BC34" s="569"/>
      <c r="BD34" s="569"/>
      <c r="BE34" s="569"/>
      <c r="BF34" s="569"/>
      <c r="BG34" s="569"/>
      <c r="BH34" s="569"/>
      <c r="BI34" s="569"/>
      <c r="BJ34" s="569"/>
      <c r="BK34" s="569"/>
      <c r="BL34" s="569"/>
      <c r="BM34" s="569"/>
      <c r="BN34" s="569"/>
      <c r="BO34" s="569"/>
      <c r="BP34" s="569"/>
      <c r="BQ34" s="569"/>
      <c r="BR34" s="569"/>
      <c r="BS34" s="570"/>
    </row>
    <row r="35" spans="1:71" s="1" customFormat="1" ht="15.75" customHeight="1" x14ac:dyDescent="0.15">
      <c r="A35" s="568"/>
      <c r="B35" s="569"/>
      <c r="C35" s="569"/>
      <c r="D35" s="569"/>
      <c r="E35" s="569"/>
      <c r="F35" s="569"/>
      <c r="G35" s="569"/>
      <c r="H35" s="569"/>
      <c r="I35" s="569"/>
      <c r="J35" s="569"/>
      <c r="K35" s="569"/>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c r="AJ35" s="569"/>
      <c r="AK35" s="569"/>
      <c r="AL35" s="569"/>
      <c r="AM35" s="569"/>
      <c r="AN35" s="569"/>
      <c r="AO35" s="569"/>
      <c r="AP35" s="569"/>
      <c r="AQ35" s="569"/>
      <c r="AR35" s="569"/>
      <c r="AS35" s="569"/>
      <c r="AT35" s="569"/>
      <c r="AU35" s="569"/>
      <c r="AV35" s="569"/>
      <c r="AW35" s="569"/>
      <c r="AX35" s="569"/>
      <c r="AY35" s="569"/>
      <c r="AZ35" s="569"/>
      <c r="BA35" s="569"/>
      <c r="BB35" s="569"/>
      <c r="BC35" s="569"/>
      <c r="BD35" s="569"/>
      <c r="BE35" s="569"/>
      <c r="BF35" s="569"/>
      <c r="BG35" s="569"/>
      <c r="BH35" s="569"/>
      <c r="BI35" s="569"/>
      <c r="BJ35" s="569"/>
      <c r="BK35" s="569"/>
      <c r="BL35" s="569"/>
      <c r="BM35" s="569"/>
      <c r="BN35" s="569"/>
      <c r="BO35" s="569"/>
      <c r="BP35" s="569"/>
      <c r="BQ35" s="569"/>
      <c r="BR35" s="569"/>
      <c r="BS35" s="570"/>
    </row>
    <row r="36" spans="1:71" s="1" customFormat="1" ht="15.75" customHeight="1" x14ac:dyDescent="0.15">
      <c r="A36" s="568"/>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c r="AO36" s="569"/>
      <c r="AP36" s="569"/>
      <c r="AQ36" s="569"/>
      <c r="AR36" s="569"/>
      <c r="AS36" s="569"/>
      <c r="AT36" s="569"/>
      <c r="AU36" s="569"/>
      <c r="AV36" s="569"/>
      <c r="AW36" s="569"/>
      <c r="AX36" s="569"/>
      <c r="AY36" s="569"/>
      <c r="AZ36" s="569"/>
      <c r="BA36" s="569"/>
      <c r="BB36" s="569"/>
      <c r="BC36" s="569"/>
      <c r="BD36" s="569"/>
      <c r="BE36" s="569"/>
      <c r="BF36" s="569"/>
      <c r="BG36" s="569"/>
      <c r="BH36" s="569"/>
      <c r="BI36" s="569"/>
      <c r="BJ36" s="569"/>
      <c r="BK36" s="569"/>
      <c r="BL36" s="569"/>
      <c r="BM36" s="569"/>
      <c r="BN36" s="569"/>
      <c r="BO36" s="569"/>
      <c r="BP36" s="569"/>
      <c r="BQ36" s="569"/>
      <c r="BR36" s="569"/>
      <c r="BS36" s="570"/>
    </row>
    <row r="37" spans="1:71" s="1" customFormat="1" ht="15.75" customHeight="1" x14ac:dyDescent="0.15">
      <c r="A37" s="568"/>
      <c r="B37" s="569"/>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c r="AO37" s="569"/>
      <c r="AP37" s="569"/>
      <c r="AQ37" s="569"/>
      <c r="AR37" s="569"/>
      <c r="AS37" s="569"/>
      <c r="AT37" s="569"/>
      <c r="AU37" s="569"/>
      <c r="AV37" s="569"/>
      <c r="AW37" s="569"/>
      <c r="AX37" s="569"/>
      <c r="AY37" s="569"/>
      <c r="AZ37" s="569"/>
      <c r="BA37" s="569"/>
      <c r="BB37" s="569"/>
      <c r="BC37" s="569"/>
      <c r="BD37" s="569"/>
      <c r="BE37" s="569"/>
      <c r="BF37" s="569"/>
      <c r="BG37" s="569"/>
      <c r="BH37" s="569"/>
      <c r="BI37" s="569"/>
      <c r="BJ37" s="569"/>
      <c r="BK37" s="569"/>
      <c r="BL37" s="569"/>
      <c r="BM37" s="569"/>
      <c r="BN37" s="569"/>
      <c r="BO37" s="569"/>
      <c r="BP37" s="569"/>
      <c r="BQ37" s="569"/>
      <c r="BR37" s="569"/>
      <c r="BS37" s="570"/>
    </row>
    <row r="38" spans="1:71" s="1" customFormat="1" ht="15.75" customHeight="1" x14ac:dyDescent="0.15">
      <c r="A38" s="568"/>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c r="AO38" s="569"/>
      <c r="AP38" s="569"/>
      <c r="AQ38" s="569"/>
      <c r="AR38" s="569"/>
      <c r="AS38" s="569"/>
      <c r="AT38" s="569"/>
      <c r="AU38" s="569"/>
      <c r="AV38" s="569"/>
      <c r="AW38" s="569"/>
      <c r="AX38" s="569"/>
      <c r="AY38" s="569"/>
      <c r="AZ38" s="569"/>
      <c r="BA38" s="569"/>
      <c r="BB38" s="569"/>
      <c r="BC38" s="569"/>
      <c r="BD38" s="569"/>
      <c r="BE38" s="569"/>
      <c r="BF38" s="569"/>
      <c r="BG38" s="569"/>
      <c r="BH38" s="569"/>
      <c r="BI38" s="569"/>
      <c r="BJ38" s="569"/>
      <c r="BK38" s="569"/>
      <c r="BL38" s="569"/>
      <c r="BM38" s="569"/>
      <c r="BN38" s="569"/>
      <c r="BO38" s="569"/>
      <c r="BP38" s="569"/>
      <c r="BQ38" s="569"/>
      <c r="BR38" s="569"/>
      <c r="BS38" s="570"/>
    </row>
    <row r="39" spans="1:71" s="1" customFormat="1" ht="15.75" customHeight="1" x14ac:dyDescent="0.15">
      <c r="A39" s="568"/>
      <c r="B39" s="569"/>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569"/>
      <c r="AV39" s="569"/>
      <c r="AW39" s="569"/>
      <c r="AX39" s="569"/>
      <c r="AY39" s="569"/>
      <c r="AZ39" s="569"/>
      <c r="BA39" s="569"/>
      <c r="BB39" s="569"/>
      <c r="BC39" s="569"/>
      <c r="BD39" s="569"/>
      <c r="BE39" s="569"/>
      <c r="BF39" s="569"/>
      <c r="BG39" s="569"/>
      <c r="BH39" s="569"/>
      <c r="BI39" s="569"/>
      <c r="BJ39" s="569"/>
      <c r="BK39" s="569"/>
      <c r="BL39" s="569"/>
      <c r="BM39" s="569"/>
      <c r="BN39" s="569"/>
      <c r="BO39" s="569"/>
      <c r="BP39" s="569"/>
      <c r="BQ39" s="569"/>
      <c r="BR39" s="569"/>
      <c r="BS39" s="570"/>
    </row>
    <row r="40" spans="1:71" s="1" customFormat="1" ht="15.75" customHeight="1" x14ac:dyDescent="0.15">
      <c r="A40" s="568"/>
      <c r="B40" s="569"/>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569"/>
      <c r="AV40" s="569"/>
      <c r="AW40" s="569"/>
      <c r="AX40" s="569"/>
      <c r="AY40" s="569"/>
      <c r="AZ40" s="569"/>
      <c r="BA40" s="569"/>
      <c r="BB40" s="569"/>
      <c r="BC40" s="569"/>
      <c r="BD40" s="569"/>
      <c r="BE40" s="569"/>
      <c r="BF40" s="569"/>
      <c r="BG40" s="569"/>
      <c r="BH40" s="569"/>
      <c r="BI40" s="569"/>
      <c r="BJ40" s="569"/>
      <c r="BK40" s="569"/>
      <c r="BL40" s="569"/>
      <c r="BM40" s="569"/>
      <c r="BN40" s="569"/>
      <c r="BO40" s="569"/>
      <c r="BP40" s="569"/>
      <c r="BQ40" s="569"/>
      <c r="BR40" s="569"/>
      <c r="BS40" s="570"/>
    </row>
    <row r="41" spans="1:71" s="1" customFormat="1" ht="15.75" customHeight="1" x14ac:dyDescent="0.15">
      <c r="A41" s="568"/>
      <c r="B41" s="569"/>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c r="AU41" s="569"/>
      <c r="AV41" s="569"/>
      <c r="AW41" s="569"/>
      <c r="AX41" s="569"/>
      <c r="AY41" s="569"/>
      <c r="AZ41" s="569"/>
      <c r="BA41" s="569"/>
      <c r="BB41" s="569"/>
      <c r="BC41" s="569"/>
      <c r="BD41" s="569"/>
      <c r="BE41" s="569"/>
      <c r="BF41" s="569"/>
      <c r="BG41" s="569"/>
      <c r="BH41" s="569"/>
      <c r="BI41" s="569"/>
      <c r="BJ41" s="569"/>
      <c r="BK41" s="569"/>
      <c r="BL41" s="569"/>
      <c r="BM41" s="569"/>
      <c r="BN41" s="569"/>
      <c r="BO41" s="569"/>
      <c r="BP41" s="569"/>
      <c r="BQ41" s="569"/>
      <c r="BR41" s="569"/>
      <c r="BS41" s="570"/>
    </row>
    <row r="42" spans="1:71" s="1" customFormat="1" ht="15.75" customHeight="1" thickBot="1" x14ac:dyDescent="0.2">
      <c r="A42" s="571"/>
      <c r="B42" s="572"/>
      <c r="C42" s="572"/>
      <c r="D42" s="572"/>
      <c r="E42" s="572"/>
      <c r="F42" s="572"/>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572"/>
      <c r="AI42" s="572"/>
      <c r="AJ42" s="572"/>
      <c r="AK42" s="572"/>
      <c r="AL42" s="572"/>
      <c r="AM42" s="572"/>
      <c r="AN42" s="572"/>
      <c r="AO42" s="572"/>
      <c r="AP42" s="572"/>
      <c r="AQ42" s="572"/>
      <c r="AR42" s="572"/>
      <c r="AS42" s="572"/>
      <c r="AT42" s="572"/>
      <c r="AU42" s="572"/>
      <c r="AV42" s="572"/>
      <c r="AW42" s="572"/>
      <c r="AX42" s="572"/>
      <c r="AY42" s="572"/>
      <c r="AZ42" s="572"/>
      <c r="BA42" s="572"/>
      <c r="BB42" s="572"/>
      <c r="BC42" s="572"/>
      <c r="BD42" s="572"/>
      <c r="BE42" s="572"/>
      <c r="BF42" s="572"/>
      <c r="BG42" s="572"/>
      <c r="BH42" s="572"/>
      <c r="BI42" s="572"/>
      <c r="BJ42" s="572"/>
      <c r="BK42" s="572"/>
      <c r="BL42" s="572"/>
      <c r="BM42" s="572"/>
      <c r="BN42" s="572"/>
      <c r="BO42" s="572"/>
      <c r="BP42" s="572"/>
      <c r="BQ42" s="572"/>
      <c r="BR42" s="572"/>
      <c r="BS42" s="573"/>
    </row>
    <row r="43" spans="1:71" s="1" customFormat="1" ht="15.75" customHeight="1" thickBot="1" x14ac:dyDescent="0.2">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row>
    <row r="44" spans="1:71" s="1" customFormat="1" ht="15" customHeight="1" x14ac:dyDescent="0.15">
      <c r="A44" s="530" t="s">
        <v>8</v>
      </c>
      <c r="B44" s="531"/>
      <c r="C44" s="472" t="s">
        <v>5</v>
      </c>
      <c r="D44" s="472"/>
      <c r="E44" s="536"/>
      <c r="F44" s="538" t="s">
        <v>33</v>
      </c>
      <c r="G44" s="539"/>
      <c r="H44" s="539"/>
      <c r="I44" s="539"/>
      <c r="J44" s="539"/>
      <c r="K44" s="539"/>
      <c r="L44" s="540"/>
      <c r="M44" s="538" t="s">
        <v>121</v>
      </c>
      <c r="N44" s="539"/>
      <c r="O44" s="539"/>
      <c r="P44" s="539"/>
      <c r="Q44" s="539"/>
      <c r="R44" s="539"/>
      <c r="S44" s="540"/>
      <c r="T44" s="466" t="s">
        <v>13</v>
      </c>
      <c r="U44" s="467"/>
      <c r="V44" s="467"/>
      <c r="W44" s="467"/>
      <c r="X44" s="467"/>
      <c r="Y44" s="467"/>
      <c r="Z44" s="467"/>
      <c r="AA44" s="467"/>
      <c r="AB44" s="467"/>
      <c r="AC44" s="467"/>
      <c r="AD44" s="467"/>
      <c r="AE44" s="467"/>
      <c r="AF44" s="467"/>
      <c r="AG44" s="467"/>
      <c r="AH44" s="467"/>
      <c r="AI44" s="467"/>
      <c r="AJ44" s="467"/>
      <c r="AK44" s="467"/>
      <c r="AL44" s="467"/>
      <c r="AM44" s="467"/>
      <c r="AN44" s="467"/>
      <c r="AO44" s="467"/>
      <c r="AP44" s="467"/>
      <c r="AQ44" s="467"/>
      <c r="AR44" s="467"/>
      <c r="AS44" s="467"/>
      <c r="AT44" s="467"/>
      <c r="AU44" s="467"/>
      <c r="AV44" s="467"/>
      <c r="AW44" s="467"/>
      <c r="AX44" s="467"/>
      <c r="AY44" s="467"/>
      <c r="AZ44" s="467"/>
      <c r="BA44" s="467"/>
      <c r="BB44" s="467"/>
      <c r="BC44" s="467"/>
      <c r="BD44" s="467"/>
      <c r="BE44" s="467"/>
      <c r="BF44" s="467"/>
      <c r="BG44" s="467"/>
      <c r="BH44" s="467"/>
      <c r="BI44" s="467"/>
      <c r="BJ44" s="468"/>
      <c r="BK44" s="471" t="s">
        <v>12</v>
      </c>
      <c r="BL44" s="472"/>
      <c r="BM44" s="472"/>
      <c r="BN44" s="472"/>
      <c r="BO44" s="472"/>
      <c r="BP44" s="473"/>
      <c r="BQ44" s="5"/>
      <c r="BR44" s="5"/>
      <c r="BS44" s="5"/>
    </row>
    <row r="45" spans="1:71" s="1" customFormat="1" ht="15" customHeight="1" x14ac:dyDescent="0.15">
      <c r="A45" s="532"/>
      <c r="B45" s="533"/>
      <c r="C45" s="475"/>
      <c r="D45" s="475"/>
      <c r="E45" s="537"/>
      <c r="F45" s="541"/>
      <c r="G45" s="542"/>
      <c r="H45" s="542"/>
      <c r="I45" s="542"/>
      <c r="J45" s="542"/>
      <c r="K45" s="542"/>
      <c r="L45" s="543"/>
      <c r="M45" s="541"/>
      <c r="N45" s="542"/>
      <c r="O45" s="542"/>
      <c r="P45" s="542"/>
      <c r="Q45" s="542"/>
      <c r="R45" s="542"/>
      <c r="S45" s="543"/>
      <c r="T45" s="495" t="s">
        <v>10</v>
      </c>
      <c r="U45" s="496"/>
      <c r="V45" s="496"/>
      <c r="W45" s="496"/>
      <c r="X45" s="496"/>
      <c r="Y45" s="497"/>
      <c r="Z45" s="495" t="s">
        <v>16</v>
      </c>
      <c r="AA45" s="496"/>
      <c r="AB45" s="496"/>
      <c r="AC45" s="496"/>
      <c r="AD45" s="496"/>
      <c r="AE45" s="497"/>
      <c r="AF45" s="498" t="s">
        <v>101</v>
      </c>
      <c r="AG45" s="499"/>
      <c r="AH45" s="499"/>
      <c r="AI45" s="499"/>
      <c r="AJ45" s="499"/>
      <c r="AK45" s="499"/>
      <c r="AL45" s="500"/>
      <c r="AM45" s="495" t="s">
        <v>17</v>
      </c>
      <c r="AN45" s="496"/>
      <c r="AO45" s="496"/>
      <c r="AP45" s="496"/>
      <c r="AQ45" s="496"/>
      <c r="AR45" s="497"/>
      <c r="AS45" s="495" t="s">
        <v>11</v>
      </c>
      <c r="AT45" s="496"/>
      <c r="AU45" s="496"/>
      <c r="AV45" s="496"/>
      <c r="AW45" s="496"/>
      <c r="AX45" s="497"/>
      <c r="AY45" s="495" t="s">
        <v>64</v>
      </c>
      <c r="AZ45" s="496"/>
      <c r="BA45" s="496"/>
      <c r="BB45" s="496"/>
      <c r="BC45" s="496"/>
      <c r="BD45" s="497"/>
      <c r="BE45" s="495" t="s">
        <v>7</v>
      </c>
      <c r="BF45" s="496"/>
      <c r="BG45" s="496"/>
      <c r="BH45" s="496"/>
      <c r="BI45" s="496"/>
      <c r="BJ45" s="497"/>
      <c r="BK45" s="474"/>
      <c r="BL45" s="475"/>
      <c r="BM45" s="475"/>
      <c r="BN45" s="475"/>
      <c r="BO45" s="475"/>
      <c r="BP45" s="476"/>
      <c r="BQ45" s="5"/>
      <c r="BR45" s="5"/>
      <c r="BS45" s="5"/>
    </row>
    <row r="46" spans="1:71" s="1" customFormat="1" ht="8.25" customHeight="1" x14ac:dyDescent="0.15">
      <c r="A46" s="532"/>
      <c r="B46" s="533"/>
      <c r="C46" s="544" t="s">
        <v>6</v>
      </c>
      <c r="D46" s="545"/>
      <c r="E46" s="546"/>
      <c r="F46" s="501" t="s">
        <v>9</v>
      </c>
      <c r="G46" s="502"/>
      <c r="H46" s="502"/>
      <c r="I46" s="502"/>
      <c r="J46" s="502"/>
      <c r="K46" s="502"/>
      <c r="L46" s="503"/>
      <c r="M46" s="501" t="s">
        <v>9</v>
      </c>
      <c r="N46" s="502"/>
      <c r="O46" s="502"/>
      <c r="P46" s="502"/>
      <c r="Q46" s="502"/>
      <c r="R46" s="502"/>
      <c r="S46" s="503"/>
      <c r="T46" s="501" t="s">
        <v>9</v>
      </c>
      <c r="U46" s="502"/>
      <c r="V46" s="502"/>
      <c r="W46" s="502"/>
      <c r="X46" s="502"/>
      <c r="Y46" s="503"/>
      <c r="Z46" s="501" t="s">
        <v>9</v>
      </c>
      <c r="AA46" s="502"/>
      <c r="AB46" s="502"/>
      <c r="AC46" s="502"/>
      <c r="AD46" s="502"/>
      <c r="AE46" s="503"/>
      <c r="AF46" s="501" t="s">
        <v>9</v>
      </c>
      <c r="AG46" s="502"/>
      <c r="AH46" s="502"/>
      <c r="AI46" s="502"/>
      <c r="AJ46" s="502"/>
      <c r="AK46" s="502"/>
      <c r="AL46" s="503"/>
      <c r="AM46" s="501" t="s">
        <v>9</v>
      </c>
      <c r="AN46" s="502"/>
      <c r="AO46" s="502"/>
      <c r="AP46" s="502"/>
      <c r="AQ46" s="502"/>
      <c r="AR46" s="503"/>
      <c r="AS46" s="501" t="s">
        <v>9</v>
      </c>
      <c r="AT46" s="502"/>
      <c r="AU46" s="502"/>
      <c r="AV46" s="502"/>
      <c r="AW46" s="502"/>
      <c r="AX46" s="503"/>
      <c r="AY46" s="501" t="s">
        <v>9</v>
      </c>
      <c r="AZ46" s="502"/>
      <c r="BA46" s="502"/>
      <c r="BB46" s="502"/>
      <c r="BC46" s="502"/>
      <c r="BD46" s="503"/>
      <c r="BE46" s="501" t="s">
        <v>9</v>
      </c>
      <c r="BF46" s="502"/>
      <c r="BG46" s="502"/>
      <c r="BH46" s="502"/>
      <c r="BI46" s="502"/>
      <c r="BJ46" s="503"/>
      <c r="BK46" s="501" t="s">
        <v>9</v>
      </c>
      <c r="BL46" s="502"/>
      <c r="BM46" s="502"/>
      <c r="BN46" s="502"/>
      <c r="BO46" s="502"/>
      <c r="BP46" s="559"/>
      <c r="BQ46" s="5"/>
      <c r="BR46" s="5"/>
      <c r="BS46" s="5"/>
    </row>
    <row r="47" spans="1:71" s="1" customFormat="1" ht="19.95" customHeight="1" x14ac:dyDescent="0.15">
      <c r="A47" s="532"/>
      <c r="B47" s="533"/>
      <c r="C47" s="474"/>
      <c r="D47" s="475"/>
      <c r="E47" s="537"/>
      <c r="F47" s="507"/>
      <c r="G47" s="508"/>
      <c r="H47" s="508"/>
      <c r="I47" s="508"/>
      <c r="J47" s="508"/>
      <c r="K47" s="508"/>
      <c r="L47" s="509"/>
      <c r="M47" s="507"/>
      <c r="N47" s="508"/>
      <c r="O47" s="508"/>
      <c r="P47" s="508"/>
      <c r="Q47" s="508"/>
      <c r="R47" s="508"/>
      <c r="S47" s="509"/>
      <c r="T47" s="504"/>
      <c r="U47" s="505"/>
      <c r="V47" s="505"/>
      <c r="W47" s="505"/>
      <c r="X47" s="505"/>
      <c r="Y47" s="506"/>
      <c r="Z47" s="507"/>
      <c r="AA47" s="508"/>
      <c r="AB47" s="508"/>
      <c r="AC47" s="508"/>
      <c r="AD47" s="508"/>
      <c r="AE47" s="509"/>
      <c r="AF47" s="504"/>
      <c r="AG47" s="505"/>
      <c r="AH47" s="505"/>
      <c r="AI47" s="505"/>
      <c r="AJ47" s="505"/>
      <c r="AK47" s="505"/>
      <c r="AL47" s="506"/>
      <c r="AM47" s="504"/>
      <c r="AN47" s="505"/>
      <c r="AO47" s="505"/>
      <c r="AP47" s="505"/>
      <c r="AQ47" s="505"/>
      <c r="AR47" s="506"/>
      <c r="AS47" s="507"/>
      <c r="AT47" s="508"/>
      <c r="AU47" s="508"/>
      <c r="AV47" s="508"/>
      <c r="AW47" s="508"/>
      <c r="AX47" s="509"/>
      <c r="AY47" s="507"/>
      <c r="AZ47" s="508"/>
      <c r="BA47" s="508"/>
      <c r="BB47" s="508"/>
      <c r="BC47" s="508"/>
      <c r="BD47" s="509"/>
      <c r="BE47" s="513">
        <f>SUM(T47:BD47)</f>
        <v>0</v>
      </c>
      <c r="BF47" s="514"/>
      <c r="BG47" s="514"/>
      <c r="BH47" s="514"/>
      <c r="BI47" s="514"/>
      <c r="BJ47" s="515"/>
      <c r="BK47" s="585"/>
      <c r="BL47" s="586"/>
      <c r="BM47" s="586"/>
      <c r="BN47" s="586"/>
      <c r="BO47" s="586"/>
      <c r="BP47" s="587"/>
      <c r="BQ47" s="5"/>
      <c r="BR47" s="5"/>
      <c r="BS47" s="5"/>
    </row>
    <row r="48" spans="1:71" s="1" customFormat="1" ht="19.95" customHeight="1" x14ac:dyDescent="0.15">
      <c r="A48" s="532"/>
      <c r="B48" s="533"/>
      <c r="C48" s="495"/>
      <c r="D48" s="496"/>
      <c r="E48" s="497"/>
      <c r="F48" s="550"/>
      <c r="G48" s="551"/>
      <c r="H48" s="551"/>
      <c r="I48" s="551"/>
      <c r="J48" s="551"/>
      <c r="K48" s="551"/>
      <c r="L48" s="552"/>
      <c r="M48" s="495"/>
      <c r="N48" s="496"/>
      <c r="O48" s="496"/>
      <c r="P48" s="496"/>
      <c r="Q48" s="496"/>
      <c r="R48" s="496"/>
      <c r="S48" s="497"/>
      <c r="T48" s="489"/>
      <c r="U48" s="490"/>
      <c r="V48" s="490"/>
      <c r="W48" s="490"/>
      <c r="X48" s="490"/>
      <c r="Y48" s="491"/>
      <c r="Z48" s="489"/>
      <c r="AA48" s="490"/>
      <c r="AB48" s="490"/>
      <c r="AC48" s="490"/>
      <c r="AD48" s="490"/>
      <c r="AE48" s="491"/>
      <c r="AF48" s="489"/>
      <c r="AG48" s="490"/>
      <c r="AH48" s="490"/>
      <c r="AI48" s="490"/>
      <c r="AJ48" s="490"/>
      <c r="AK48" s="490"/>
      <c r="AL48" s="491"/>
      <c r="AM48" s="489"/>
      <c r="AN48" s="490"/>
      <c r="AO48" s="490"/>
      <c r="AP48" s="490"/>
      <c r="AQ48" s="490"/>
      <c r="AR48" s="491"/>
      <c r="AS48" s="489"/>
      <c r="AT48" s="490"/>
      <c r="AU48" s="490"/>
      <c r="AV48" s="490"/>
      <c r="AW48" s="490"/>
      <c r="AX48" s="491"/>
      <c r="AY48" s="489"/>
      <c r="AZ48" s="490"/>
      <c r="BA48" s="490"/>
      <c r="BB48" s="490"/>
      <c r="BC48" s="490"/>
      <c r="BD48" s="491"/>
      <c r="BE48" s="489"/>
      <c r="BF48" s="490"/>
      <c r="BG48" s="490"/>
      <c r="BH48" s="490"/>
      <c r="BI48" s="490"/>
      <c r="BJ48" s="491"/>
      <c r="BK48" s="556"/>
      <c r="BL48" s="557"/>
      <c r="BM48" s="557"/>
      <c r="BN48" s="557"/>
      <c r="BO48" s="557"/>
      <c r="BP48" s="558"/>
      <c r="BQ48" s="5"/>
      <c r="BR48" s="5"/>
      <c r="BS48" s="5"/>
    </row>
    <row r="49" spans="1:86" s="1" customFormat="1" ht="19.95" customHeight="1" thickBot="1" x14ac:dyDescent="0.2">
      <c r="A49" s="534"/>
      <c r="B49" s="535"/>
      <c r="C49" s="553" t="s">
        <v>7</v>
      </c>
      <c r="D49" s="548"/>
      <c r="E49" s="549"/>
      <c r="F49" s="547"/>
      <c r="G49" s="548"/>
      <c r="H49" s="548"/>
      <c r="I49" s="548"/>
      <c r="J49" s="548"/>
      <c r="K49" s="548"/>
      <c r="L49" s="549"/>
      <c r="M49" s="553"/>
      <c r="N49" s="548"/>
      <c r="O49" s="548"/>
      <c r="P49" s="548"/>
      <c r="Q49" s="548"/>
      <c r="R49" s="548"/>
      <c r="S49" s="549"/>
      <c r="T49" s="492"/>
      <c r="U49" s="493"/>
      <c r="V49" s="493"/>
      <c r="W49" s="493"/>
      <c r="X49" s="493"/>
      <c r="Y49" s="494"/>
      <c r="Z49" s="510"/>
      <c r="AA49" s="511"/>
      <c r="AB49" s="511"/>
      <c r="AC49" s="511"/>
      <c r="AD49" s="511"/>
      <c r="AE49" s="512"/>
      <c r="AF49" s="492"/>
      <c r="AG49" s="493"/>
      <c r="AH49" s="493"/>
      <c r="AI49" s="493"/>
      <c r="AJ49" s="493"/>
      <c r="AK49" s="493"/>
      <c r="AL49" s="494"/>
      <c r="AM49" s="560"/>
      <c r="AN49" s="561"/>
      <c r="AO49" s="561"/>
      <c r="AP49" s="561"/>
      <c r="AQ49" s="561"/>
      <c r="AR49" s="562"/>
      <c r="AS49" s="510"/>
      <c r="AT49" s="511"/>
      <c r="AU49" s="511"/>
      <c r="AV49" s="511"/>
      <c r="AW49" s="511"/>
      <c r="AX49" s="512"/>
      <c r="AY49" s="510"/>
      <c r="AZ49" s="511"/>
      <c r="BA49" s="511"/>
      <c r="BB49" s="511"/>
      <c r="BC49" s="511"/>
      <c r="BD49" s="512"/>
      <c r="BE49" s="492">
        <f>SUM(T49:BD49)</f>
        <v>0</v>
      </c>
      <c r="BF49" s="493"/>
      <c r="BG49" s="493"/>
      <c r="BH49" s="493"/>
      <c r="BI49" s="493"/>
      <c r="BJ49" s="494"/>
      <c r="BK49" s="554"/>
      <c r="BL49" s="493"/>
      <c r="BM49" s="493"/>
      <c r="BN49" s="493"/>
      <c r="BO49" s="493"/>
      <c r="BP49" s="555"/>
      <c r="BQ49" s="5"/>
      <c r="BR49" s="5"/>
      <c r="BS49" s="5"/>
    </row>
    <row r="50" spans="1:86" s="1" customFormat="1" ht="15" customHeight="1" x14ac:dyDescent="0.15">
      <c r="A50" s="526" t="s">
        <v>120</v>
      </c>
      <c r="B50" s="518"/>
      <c r="C50" s="518"/>
      <c r="D50" s="518"/>
      <c r="E50" s="518"/>
      <c r="F50" s="518"/>
      <c r="G50" s="518"/>
      <c r="H50" s="518"/>
      <c r="I50" s="518"/>
      <c r="J50" s="518"/>
      <c r="K50" s="518"/>
      <c r="L50" s="518"/>
      <c r="M50" s="518"/>
      <c r="N50" s="527"/>
      <c r="O50" s="518" t="s">
        <v>55</v>
      </c>
      <c r="P50" s="518"/>
      <c r="Q50" s="518"/>
      <c r="R50" s="518"/>
      <c r="S50" s="518"/>
      <c r="T50" s="518"/>
      <c r="U50" s="518"/>
      <c r="V50" s="518"/>
      <c r="W50" s="518" t="s">
        <v>56</v>
      </c>
      <c r="X50" s="518"/>
      <c r="Y50" s="518"/>
      <c r="Z50" s="518"/>
      <c r="AA50" s="518"/>
      <c r="AB50" s="518"/>
      <c r="AC50" s="518"/>
      <c r="AD50" s="518"/>
      <c r="AE50" s="518"/>
      <c r="AF50" s="518" t="s">
        <v>47</v>
      </c>
      <c r="AG50" s="518"/>
      <c r="AH50" s="471" t="s">
        <v>100</v>
      </c>
      <c r="AI50" s="472"/>
      <c r="AJ50" s="472"/>
      <c r="AK50" s="472"/>
      <c r="AL50" s="472"/>
      <c r="AM50" s="472"/>
      <c r="AN50" s="472"/>
      <c r="AO50" s="472"/>
      <c r="AP50" s="472"/>
      <c r="AQ50" s="472"/>
      <c r="AR50" s="472"/>
      <c r="AS50" s="472"/>
      <c r="AT50" s="472"/>
      <c r="AU50" s="472"/>
      <c r="AV50" s="522"/>
      <c r="AW50" s="520" t="s">
        <v>55</v>
      </c>
      <c r="AX50" s="469"/>
      <c r="AY50" s="469"/>
      <c r="AZ50" s="469"/>
      <c r="BA50" s="469"/>
      <c r="BB50" s="469"/>
      <c r="BC50" s="469"/>
      <c r="BD50" s="469"/>
      <c r="BE50" s="469"/>
      <c r="BF50" s="469" t="s">
        <v>56</v>
      </c>
      <c r="BG50" s="469"/>
      <c r="BH50" s="469"/>
      <c r="BI50" s="469"/>
      <c r="BJ50" s="469"/>
      <c r="BK50" s="469"/>
      <c r="BL50" s="469"/>
      <c r="BM50" s="469"/>
      <c r="BN50" s="469" t="s">
        <v>47</v>
      </c>
      <c r="BO50" s="469"/>
      <c r="BP50" s="516"/>
      <c r="BQ50" s="18"/>
      <c r="BR50" s="18"/>
      <c r="BS50" s="18"/>
      <c r="BT50"/>
      <c r="BU50"/>
      <c r="BV50"/>
      <c r="BW50"/>
      <c r="BX50"/>
      <c r="BY50"/>
      <c r="BZ50"/>
      <c r="CA50"/>
      <c r="CB50"/>
      <c r="CC50"/>
      <c r="CD50"/>
      <c r="CE50"/>
      <c r="CF50"/>
      <c r="CG50"/>
      <c r="CH50"/>
    </row>
    <row r="51" spans="1:86" s="1" customFormat="1" ht="30.75" customHeight="1" thickBot="1" x14ac:dyDescent="0.2">
      <c r="A51" s="528"/>
      <c r="B51" s="519"/>
      <c r="C51" s="519"/>
      <c r="D51" s="519"/>
      <c r="E51" s="519"/>
      <c r="F51" s="519"/>
      <c r="G51" s="519"/>
      <c r="H51" s="519"/>
      <c r="I51" s="519"/>
      <c r="J51" s="519"/>
      <c r="K51" s="519"/>
      <c r="L51" s="519"/>
      <c r="M51" s="519"/>
      <c r="N51" s="529"/>
      <c r="O51" s="519"/>
      <c r="P51" s="519"/>
      <c r="Q51" s="519"/>
      <c r="R51" s="519"/>
      <c r="S51" s="519"/>
      <c r="T51" s="519"/>
      <c r="U51" s="519"/>
      <c r="V51" s="519"/>
      <c r="W51" s="519"/>
      <c r="X51" s="519"/>
      <c r="Y51" s="519"/>
      <c r="Z51" s="519"/>
      <c r="AA51" s="519"/>
      <c r="AB51" s="519"/>
      <c r="AC51" s="519"/>
      <c r="AD51" s="519"/>
      <c r="AE51" s="519"/>
      <c r="AF51" s="519"/>
      <c r="AG51" s="519"/>
      <c r="AH51" s="523"/>
      <c r="AI51" s="524"/>
      <c r="AJ51" s="524"/>
      <c r="AK51" s="524"/>
      <c r="AL51" s="524"/>
      <c r="AM51" s="524"/>
      <c r="AN51" s="524"/>
      <c r="AO51" s="524"/>
      <c r="AP51" s="524"/>
      <c r="AQ51" s="524"/>
      <c r="AR51" s="524"/>
      <c r="AS51" s="524"/>
      <c r="AT51" s="524"/>
      <c r="AU51" s="524"/>
      <c r="AV51" s="525"/>
      <c r="AW51" s="521"/>
      <c r="AX51" s="470"/>
      <c r="AY51" s="470"/>
      <c r="AZ51" s="470"/>
      <c r="BA51" s="470"/>
      <c r="BB51" s="470"/>
      <c r="BC51" s="470"/>
      <c r="BD51" s="470"/>
      <c r="BE51" s="470"/>
      <c r="BF51" s="470"/>
      <c r="BG51" s="470"/>
      <c r="BH51" s="470"/>
      <c r="BI51" s="470"/>
      <c r="BJ51" s="470"/>
      <c r="BK51" s="470"/>
      <c r="BL51" s="470"/>
      <c r="BM51" s="470"/>
      <c r="BN51" s="470"/>
      <c r="BO51" s="470"/>
      <c r="BP51" s="517"/>
      <c r="BQ51" s="18"/>
      <c r="BR51" s="18"/>
      <c r="BS51" s="18"/>
      <c r="BT51"/>
      <c r="BU51"/>
      <c r="BV51"/>
      <c r="BW51"/>
      <c r="BX51"/>
      <c r="BY51"/>
      <c r="BZ51"/>
      <c r="CA51"/>
      <c r="CB51"/>
      <c r="CC51"/>
      <c r="CD51"/>
      <c r="CE51"/>
      <c r="CF51"/>
      <c r="CG51"/>
      <c r="CH51"/>
    </row>
    <row r="52" spans="1:86"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row>
  </sheetData>
  <mergeCells count="214">
    <mergeCell ref="V5:X5"/>
    <mergeCell ref="V6:X6"/>
    <mergeCell ref="V7:X7"/>
    <mergeCell ref="BI5:BS12"/>
    <mergeCell ref="G5:I5"/>
    <mergeCell ref="J5:L5"/>
    <mergeCell ref="M5:O5"/>
    <mergeCell ref="J6:L6"/>
    <mergeCell ref="M6:O6"/>
    <mergeCell ref="AB9:AG9"/>
    <mergeCell ref="Y6:AA6"/>
    <mergeCell ref="AB6:AG6"/>
    <mergeCell ref="G7:I7"/>
    <mergeCell ref="J7:L7"/>
    <mergeCell ref="M7:O7"/>
    <mergeCell ref="P7:R7"/>
    <mergeCell ref="S7:U7"/>
    <mergeCell ref="M9:O9"/>
    <mergeCell ref="P9:R9"/>
    <mergeCell ref="S9:U9"/>
    <mergeCell ref="G10:AA10"/>
    <mergeCell ref="G11:AA11"/>
    <mergeCell ref="G12:AA12"/>
    <mergeCell ref="AH11:BH12"/>
    <mergeCell ref="A3:G3"/>
    <mergeCell ref="H3:V3"/>
    <mergeCell ref="W3:AC3"/>
    <mergeCell ref="AD3:AW3"/>
    <mergeCell ref="A5:B12"/>
    <mergeCell ref="C5:F5"/>
    <mergeCell ref="Y7:AA7"/>
    <mergeCell ref="AB7:AG7"/>
    <mergeCell ref="C6:F8"/>
    <mergeCell ref="G6:I6"/>
    <mergeCell ref="P5:R5"/>
    <mergeCell ref="S5:U5"/>
    <mergeCell ref="Y5:AA5"/>
    <mergeCell ref="AB5:AG5"/>
    <mergeCell ref="P6:R6"/>
    <mergeCell ref="S6:U6"/>
    <mergeCell ref="Y9:AA9"/>
    <mergeCell ref="AB8:AG8"/>
    <mergeCell ref="AB12:AG12"/>
    <mergeCell ref="AB11:AG11"/>
    <mergeCell ref="AB10:AG10"/>
    <mergeCell ref="C9:F12"/>
    <mergeCell ref="G9:I9"/>
    <mergeCell ref="J9:L9"/>
    <mergeCell ref="AY15:BD15"/>
    <mergeCell ref="BV15:BY15"/>
    <mergeCell ref="C16:K16"/>
    <mergeCell ref="U16:Y16"/>
    <mergeCell ref="Z16:AA16"/>
    <mergeCell ref="AQ16:AT16"/>
    <mergeCell ref="AY16:BD16"/>
    <mergeCell ref="BV16:BY16"/>
    <mergeCell ref="AB24:BS24"/>
    <mergeCell ref="C15:K15"/>
    <mergeCell ref="L15:T16"/>
    <mergeCell ref="U15:Y15"/>
    <mergeCell ref="Z15:AA15"/>
    <mergeCell ref="AQ15:AT15"/>
    <mergeCell ref="AQ18:AT18"/>
    <mergeCell ref="AY18:BD18"/>
    <mergeCell ref="C19:K19"/>
    <mergeCell ref="U19:Y19"/>
    <mergeCell ref="Z19:AA19"/>
    <mergeCell ref="AQ19:AT19"/>
    <mergeCell ref="AY19:BD19"/>
    <mergeCell ref="C17:K17"/>
    <mergeCell ref="L17:T17"/>
    <mergeCell ref="U17:Y17"/>
    <mergeCell ref="Z17:AA17"/>
    <mergeCell ref="C18:K18"/>
    <mergeCell ref="L18:T19"/>
    <mergeCell ref="U18:Y18"/>
    <mergeCell ref="Z18:AA18"/>
    <mergeCell ref="U22:Y22"/>
    <mergeCell ref="Z22:AA22"/>
    <mergeCell ref="C23:K23"/>
    <mergeCell ref="L23:T23"/>
    <mergeCell ref="U23:Y23"/>
    <mergeCell ref="Z23:AA23"/>
    <mergeCell ref="C20:K20"/>
    <mergeCell ref="L20:T20"/>
    <mergeCell ref="U20:Y20"/>
    <mergeCell ref="Z20:AA20"/>
    <mergeCell ref="C21:K21"/>
    <mergeCell ref="L21:T21"/>
    <mergeCell ref="U21:Y21"/>
    <mergeCell ref="Z21:AA21"/>
    <mergeCell ref="BD2:BS3"/>
    <mergeCell ref="C29:T29"/>
    <mergeCell ref="U29:Y29"/>
    <mergeCell ref="Z29:AA29"/>
    <mergeCell ref="C30:T30"/>
    <mergeCell ref="Z30:AA30"/>
    <mergeCell ref="C27:T27"/>
    <mergeCell ref="U27:Y27"/>
    <mergeCell ref="Z27:AA27"/>
    <mergeCell ref="C28:T28"/>
    <mergeCell ref="U28:Y28"/>
    <mergeCell ref="U30:Y30"/>
    <mergeCell ref="C24:K24"/>
    <mergeCell ref="L24:T24"/>
    <mergeCell ref="U24:Y24"/>
    <mergeCell ref="Z24:AA24"/>
    <mergeCell ref="Z28:AA28"/>
    <mergeCell ref="C25:T25"/>
    <mergeCell ref="U25:Y25"/>
    <mergeCell ref="Z25:AA25"/>
    <mergeCell ref="C26:T26"/>
    <mergeCell ref="U26:Y26"/>
    <mergeCell ref="C22:K22"/>
    <mergeCell ref="L22:T22"/>
    <mergeCell ref="BK46:BP46"/>
    <mergeCell ref="AS47:AX47"/>
    <mergeCell ref="AM46:AR46"/>
    <mergeCell ref="Z48:AE48"/>
    <mergeCell ref="AM49:AR49"/>
    <mergeCell ref="AS49:AX49"/>
    <mergeCell ref="AS46:AX46"/>
    <mergeCell ref="Z26:AA26"/>
    <mergeCell ref="AS48:AX48"/>
    <mergeCell ref="AM48:AR48"/>
    <mergeCell ref="A32:BS32"/>
    <mergeCell ref="A33:BS42"/>
    <mergeCell ref="A14:B30"/>
    <mergeCell ref="C14:K14"/>
    <mergeCell ref="L14:T14"/>
    <mergeCell ref="U14:AA14"/>
    <mergeCell ref="AB14:BS14"/>
    <mergeCell ref="AQ29:AT29"/>
    <mergeCell ref="AY29:BD29"/>
    <mergeCell ref="T47:Y47"/>
    <mergeCell ref="Z47:AE47"/>
    <mergeCell ref="AM47:AR47"/>
    <mergeCell ref="BK47:BP47"/>
    <mergeCell ref="C49:E49"/>
    <mergeCell ref="F49:L49"/>
    <mergeCell ref="T49:Y49"/>
    <mergeCell ref="C48:E48"/>
    <mergeCell ref="F48:L48"/>
    <mergeCell ref="T48:Y48"/>
    <mergeCell ref="M48:S48"/>
    <mergeCell ref="M49:S49"/>
    <mergeCell ref="Z49:AE49"/>
    <mergeCell ref="BK49:BP49"/>
    <mergeCell ref="BK48:BP48"/>
    <mergeCell ref="BN50:BP51"/>
    <mergeCell ref="O50:V51"/>
    <mergeCell ref="W50:AB51"/>
    <mergeCell ref="AW50:BE51"/>
    <mergeCell ref="AH50:AV51"/>
    <mergeCell ref="M46:S46"/>
    <mergeCell ref="A50:N51"/>
    <mergeCell ref="AC50:AE51"/>
    <mergeCell ref="AF50:AG51"/>
    <mergeCell ref="BF50:BJ51"/>
    <mergeCell ref="A44:B49"/>
    <mergeCell ref="C44:E45"/>
    <mergeCell ref="F44:L45"/>
    <mergeCell ref="T45:Y45"/>
    <mergeCell ref="Z45:AE45"/>
    <mergeCell ref="M44:S45"/>
    <mergeCell ref="M47:S47"/>
    <mergeCell ref="AM45:AR45"/>
    <mergeCell ref="AS45:AX45"/>
    <mergeCell ref="C46:E47"/>
    <mergeCell ref="F46:L46"/>
    <mergeCell ref="T46:Y46"/>
    <mergeCell ref="Z46:AE46"/>
    <mergeCell ref="F47:L47"/>
    <mergeCell ref="T44:BJ44"/>
    <mergeCell ref="BK50:BM51"/>
    <mergeCell ref="BK44:BP45"/>
    <mergeCell ref="AH5:AJ9"/>
    <mergeCell ref="AK5:AS5"/>
    <mergeCell ref="AT5:AV5"/>
    <mergeCell ref="AW5:AY5"/>
    <mergeCell ref="AZ5:BB5"/>
    <mergeCell ref="BC5:BH5"/>
    <mergeCell ref="BE48:BJ48"/>
    <mergeCell ref="BE49:BJ49"/>
    <mergeCell ref="AY45:BD45"/>
    <mergeCell ref="BE45:BJ45"/>
    <mergeCell ref="AF45:AL45"/>
    <mergeCell ref="AF46:AL46"/>
    <mergeCell ref="AF47:AL47"/>
    <mergeCell ref="AF48:AL48"/>
    <mergeCell ref="AF49:AL49"/>
    <mergeCell ref="AY46:BD46"/>
    <mergeCell ref="AY47:BD47"/>
    <mergeCell ref="AY48:BD48"/>
    <mergeCell ref="AY49:BD49"/>
    <mergeCell ref="BE46:BJ46"/>
    <mergeCell ref="BE47:BJ47"/>
    <mergeCell ref="V9:X9"/>
    <mergeCell ref="AK6:AS6"/>
    <mergeCell ref="AT6:AV6"/>
    <mergeCell ref="AK9:BB9"/>
    <mergeCell ref="AK8:BB8"/>
    <mergeCell ref="BC8:BF8"/>
    <mergeCell ref="BG8:BH8"/>
    <mergeCell ref="BC9:BF9"/>
    <mergeCell ref="BG9:BH9"/>
    <mergeCell ref="AW6:AY6"/>
    <mergeCell ref="AZ6:BB6"/>
    <mergeCell ref="BC6:BH6"/>
    <mergeCell ref="AK7:AS7"/>
    <mergeCell ref="AT7:AV7"/>
    <mergeCell ref="AW7:AY7"/>
    <mergeCell ref="AZ7:BB7"/>
    <mergeCell ref="BC7:BH7"/>
  </mergeCells>
  <phoneticPr fontId="2"/>
  <printOptions horizontalCentered="1" verticalCentered="1"/>
  <pageMargins left="0.59055118110236227" right="0.39370078740157483" top="0.39370078740157483" bottom="0.19685039370078741"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F58"/>
  <sheetViews>
    <sheetView showGridLines="0" zoomScale="115" zoomScaleNormal="115" zoomScaleSheetLayoutView="120" workbookViewId="0">
      <selection activeCell="BU41" sqref="BU41"/>
    </sheetView>
  </sheetViews>
  <sheetFormatPr defaultColWidth="2" defaultRowHeight="10.8" x14ac:dyDescent="0.15"/>
  <cols>
    <col min="1" max="1" width="6.44140625" style="146" customWidth="1"/>
    <col min="2" max="5" width="2" style="146"/>
    <col min="6" max="67" width="2.109375" style="146" customWidth="1"/>
    <col min="68" max="76" width="2" style="146"/>
    <col min="77" max="77" width="7.6640625" style="146" hidden="1" customWidth="1"/>
    <col min="78" max="78" width="2" style="146" hidden="1" customWidth="1"/>
    <col min="79" max="79" width="9.44140625" style="146" hidden="1" customWidth="1"/>
    <col min="80" max="83" width="2" style="146" hidden="1" customWidth="1"/>
    <col min="84" max="85" width="2" style="146" customWidth="1"/>
    <col min="86" max="16384" width="2" style="146"/>
  </cols>
  <sheetData>
    <row r="1" spans="1:110" ht="16.5" customHeight="1" x14ac:dyDescent="0.15">
      <c r="A1" s="169" t="s">
        <v>195</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row>
    <row r="2" spans="1:110" ht="11.25" customHeight="1" x14ac:dyDescent="0.15">
      <c r="A2" s="710"/>
      <c r="B2" s="710"/>
      <c r="C2" s="710"/>
      <c r="D2" s="710"/>
      <c r="E2" s="710"/>
      <c r="F2" s="710"/>
      <c r="G2" s="710"/>
      <c r="H2" s="710"/>
      <c r="I2" s="710"/>
      <c r="J2" s="710"/>
      <c r="K2" s="710"/>
      <c r="L2" s="710"/>
      <c r="M2" s="710"/>
      <c r="N2" s="710"/>
      <c r="O2" s="710"/>
      <c r="P2" s="710"/>
      <c r="Q2" s="710"/>
      <c r="R2" s="710"/>
      <c r="S2" s="710"/>
      <c r="T2" s="710"/>
      <c r="U2" s="710"/>
      <c r="V2" s="710"/>
      <c r="W2" s="710"/>
      <c r="X2" s="710"/>
      <c r="Y2" s="710"/>
      <c r="Z2" s="710"/>
      <c r="AA2" s="710"/>
      <c r="AB2" s="710"/>
      <c r="AC2" s="710"/>
      <c r="AD2" s="710"/>
      <c r="AE2" s="710"/>
      <c r="AF2" s="710"/>
      <c r="AG2" s="710"/>
      <c r="AH2" s="710"/>
      <c r="AI2" s="710"/>
      <c r="AJ2" s="710"/>
      <c r="AK2" s="710"/>
      <c r="AL2" s="710"/>
      <c r="AM2" s="710"/>
      <c r="AN2" s="710"/>
      <c r="AO2" s="710"/>
      <c r="AP2" s="710"/>
      <c r="AQ2" s="710"/>
      <c r="AR2" s="710"/>
      <c r="AS2" s="710"/>
      <c r="AT2" s="710"/>
      <c r="AU2" s="710"/>
      <c r="AV2" s="710"/>
      <c r="AW2" s="710"/>
      <c r="AX2" s="710"/>
      <c r="AY2" s="710"/>
      <c r="AZ2" s="710"/>
      <c r="BA2" s="710"/>
      <c r="BB2" s="710"/>
      <c r="BC2" s="710"/>
      <c r="BD2" s="710"/>
      <c r="BE2" s="710"/>
      <c r="BF2" s="710"/>
      <c r="BG2" s="710"/>
      <c r="BH2" s="710"/>
      <c r="BI2" s="710"/>
      <c r="BJ2" s="710"/>
      <c r="BK2" s="710"/>
      <c r="BL2" s="710"/>
      <c r="BM2" s="710"/>
      <c r="BN2" s="710"/>
      <c r="BO2" s="710"/>
      <c r="BR2" s="77"/>
      <c r="BS2" s="77"/>
      <c r="BT2" s="77"/>
      <c r="BU2" s="77"/>
      <c r="BV2" s="77"/>
      <c r="BW2" s="77"/>
      <c r="BX2" s="77"/>
      <c r="BY2" s="77"/>
      <c r="BZ2" s="77"/>
      <c r="CA2" s="77"/>
      <c r="CB2" s="77"/>
      <c r="CC2" s="77"/>
      <c r="CD2" s="77"/>
      <c r="CE2" s="77"/>
      <c r="CF2" s="77"/>
      <c r="CG2" s="77"/>
      <c r="CH2" s="77"/>
      <c r="CI2" s="77"/>
      <c r="CJ2" s="77"/>
      <c r="CK2" s="77"/>
      <c r="CL2" s="77"/>
      <c r="CM2" s="77"/>
      <c r="CN2" s="77"/>
    </row>
    <row r="3" spans="1:110" ht="20.25"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F3" s="77"/>
      <c r="AG3" s="77"/>
      <c r="AH3" s="77"/>
      <c r="AI3" s="77"/>
      <c r="AJ3" s="77"/>
      <c r="AK3" s="77"/>
      <c r="AL3" s="77"/>
      <c r="AM3" s="77"/>
      <c r="AN3" s="77"/>
      <c r="AO3" s="77"/>
      <c r="AP3" s="77"/>
      <c r="AQ3" s="77"/>
      <c r="AR3" s="72"/>
      <c r="AS3" s="72"/>
      <c r="AT3" s="72"/>
      <c r="AU3" s="72"/>
      <c r="AV3" s="72"/>
      <c r="AX3" s="85"/>
      <c r="AY3" s="85"/>
      <c r="AZ3" s="85"/>
      <c r="BA3" s="85"/>
      <c r="BB3" s="711" t="s">
        <v>223</v>
      </c>
      <c r="BC3" s="711"/>
      <c r="BD3" s="711"/>
      <c r="BE3" s="711"/>
      <c r="BF3" s="711"/>
      <c r="BG3" s="711"/>
      <c r="BH3" s="711"/>
      <c r="BI3" s="711"/>
      <c r="BJ3" s="711"/>
      <c r="BK3" s="711"/>
      <c r="BL3" s="711"/>
      <c r="BM3" s="711"/>
      <c r="BN3" s="711"/>
      <c r="BO3" s="711"/>
      <c r="BR3" s="77"/>
      <c r="BS3" s="77"/>
      <c r="BT3" s="77"/>
      <c r="BU3" s="77"/>
      <c r="BV3" s="77"/>
      <c r="BW3" s="77"/>
      <c r="BX3" s="77"/>
      <c r="BY3" s="77"/>
      <c r="BZ3" s="77"/>
      <c r="CA3" s="77"/>
      <c r="CB3" s="77"/>
      <c r="CC3" s="77"/>
      <c r="CD3" s="77"/>
      <c r="CE3" s="77"/>
      <c r="CF3" s="77"/>
      <c r="CG3" s="77"/>
      <c r="CH3" s="77"/>
      <c r="CI3" s="77"/>
      <c r="CJ3" s="77"/>
      <c r="CK3" s="77"/>
      <c r="CL3" s="77"/>
      <c r="CM3" s="77"/>
      <c r="CN3" s="77"/>
    </row>
    <row r="4" spans="1:110" ht="8.25" customHeight="1" x14ac:dyDescent="0.15">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F4" s="77"/>
      <c r="AG4" s="77"/>
      <c r="AH4" s="77"/>
      <c r="AI4" s="77"/>
      <c r="AJ4" s="77"/>
      <c r="AK4" s="77"/>
      <c r="AL4" s="77"/>
      <c r="AM4" s="77"/>
      <c r="AN4" s="77"/>
      <c r="AO4" s="77"/>
      <c r="AP4" s="77"/>
      <c r="AQ4" s="77"/>
      <c r="AR4" s="72"/>
      <c r="AS4" s="72"/>
      <c r="AT4" s="72"/>
      <c r="AU4" s="72"/>
      <c r="AV4" s="72"/>
      <c r="AW4" s="72"/>
      <c r="AX4" s="72"/>
      <c r="AY4" s="72"/>
      <c r="AZ4" s="72"/>
      <c r="BA4" s="72"/>
      <c r="BB4" s="72"/>
      <c r="BC4" s="72"/>
      <c r="BD4" s="72"/>
      <c r="BE4" s="72"/>
      <c r="BF4" s="72"/>
      <c r="BG4" s="72"/>
      <c r="BH4" s="72"/>
      <c r="BI4" s="72"/>
      <c r="BJ4" s="72"/>
      <c r="BK4" s="72"/>
      <c r="BL4" s="72"/>
      <c r="BM4" s="72"/>
      <c r="BN4" s="72"/>
      <c r="BO4" s="72"/>
      <c r="BR4" s="313"/>
      <c r="BS4" s="313"/>
      <c r="BT4" s="313"/>
      <c r="BU4" s="313"/>
      <c r="BV4" s="77"/>
      <c r="BW4" s="77"/>
      <c r="BX4" s="77"/>
      <c r="BY4" s="77"/>
      <c r="BZ4" s="77"/>
      <c r="CA4" s="77"/>
      <c r="CB4" s="77"/>
      <c r="CC4" s="77"/>
      <c r="CD4" s="77"/>
      <c r="CE4" s="77"/>
      <c r="CF4" s="77"/>
      <c r="CG4" s="77"/>
      <c r="CH4" s="77"/>
      <c r="CI4" s="77"/>
      <c r="CJ4" s="77"/>
      <c r="CK4" s="77"/>
      <c r="CL4" s="77"/>
      <c r="CM4" s="77"/>
      <c r="CN4" s="77"/>
    </row>
    <row r="5" spans="1:110" ht="26.25" customHeight="1" x14ac:dyDescent="0.2">
      <c r="A5" s="161"/>
      <c r="B5" s="28"/>
      <c r="C5" s="28"/>
      <c r="D5" s="28"/>
      <c r="E5" s="28"/>
      <c r="F5" s="28"/>
      <c r="G5" s="28"/>
      <c r="H5" s="28"/>
      <c r="I5" s="28"/>
      <c r="J5" s="28"/>
      <c r="K5" s="28"/>
      <c r="L5" s="28"/>
      <c r="M5" s="28"/>
      <c r="N5" s="84"/>
      <c r="O5" s="84"/>
      <c r="P5" s="84"/>
      <c r="Q5" s="84"/>
      <c r="R5" s="84"/>
      <c r="S5" s="84"/>
      <c r="T5" s="84"/>
      <c r="U5" s="84"/>
      <c r="V5" s="84"/>
      <c r="W5" s="84"/>
      <c r="X5" s="84"/>
      <c r="Y5" s="350" t="s">
        <v>142</v>
      </c>
      <c r="Z5" s="350"/>
      <c r="AA5" s="350"/>
      <c r="AB5" s="350"/>
      <c r="AC5" s="350"/>
      <c r="AD5" s="350" t="s">
        <v>147</v>
      </c>
      <c r="AE5" s="350"/>
      <c r="AF5" s="350"/>
      <c r="AG5" s="350"/>
      <c r="AH5" s="350"/>
      <c r="AI5" s="350"/>
      <c r="AJ5" s="350"/>
      <c r="AK5" s="350"/>
      <c r="AL5" s="350"/>
      <c r="AM5" s="77"/>
      <c r="AN5" s="712" t="s">
        <v>220</v>
      </c>
      <c r="AO5" s="712"/>
      <c r="AP5" s="712"/>
      <c r="AQ5" s="712"/>
      <c r="AR5" s="712"/>
      <c r="AS5" s="712"/>
      <c r="AT5" s="712"/>
      <c r="AU5" s="712"/>
      <c r="AV5" s="712"/>
      <c r="AW5" s="712"/>
      <c r="AX5" s="712"/>
      <c r="AY5" s="712"/>
      <c r="AZ5" s="712"/>
      <c r="BA5" s="712"/>
      <c r="BB5" s="712"/>
      <c r="BC5" s="712"/>
      <c r="BD5" s="712"/>
      <c r="BE5" s="712"/>
      <c r="BF5" s="712"/>
      <c r="BG5" s="712"/>
      <c r="BH5" s="712"/>
      <c r="BI5" s="712"/>
      <c r="BJ5" s="712"/>
      <c r="BK5" s="712"/>
      <c r="BL5" s="712"/>
      <c r="BM5" s="712"/>
      <c r="BN5" s="712"/>
      <c r="BO5" s="712"/>
      <c r="BR5" s="313"/>
      <c r="BS5" s="313"/>
      <c r="BT5" s="313"/>
      <c r="BU5" s="313"/>
      <c r="BV5" s="77"/>
      <c r="BW5" s="77"/>
      <c r="BX5" s="77"/>
      <c r="BY5" s="77"/>
      <c r="BZ5" s="324" ph="1"/>
      <c r="CA5" s="324"/>
      <c r="CB5" s="324"/>
      <c r="CC5" s="324"/>
      <c r="CD5" s="324"/>
      <c r="CE5" s="324"/>
      <c r="CF5" s="324"/>
      <c r="CG5" s="324"/>
      <c r="CH5" s="324"/>
      <c r="CI5" s="324"/>
      <c r="CJ5" s="324"/>
      <c r="CK5" s="324"/>
      <c r="CL5" s="324"/>
      <c r="CM5" s="77"/>
      <c r="CN5" s="77"/>
    </row>
    <row r="6" spans="1:110" ht="26.25" customHeight="1" x14ac:dyDescent="0.15">
      <c r="A6" s="81"/>
      <c r="B6" s="81"/>
      <c r="C6" s="81"/>
      <c r="D6" s="81"/>
      <c r="E6" s="81"/>
      <c r="F6" s="81"/>
      <c r="G6" s="81"/>
      <c r="H6" s="81"/>
      <c r="I6" s="81"/>
      <c r="J6" s="81"/>
      <c r="K6" s="81"/>
      <c r="L6" s="81"/>
      <c r="M6" s="81"/>
      <c r="N6" s="162"/>
      <c r="O6" s="162"/>
      <c r="P6" s="162"/>
      <c r="Q6" s="162"/>
      <c r="R6" s="162"/>
      <c r="S6" s="162"/>
      <c r="T6" s="162"/>
      <c r="U6" s="162"/>
      <c r="V6" s="162"/>
      <c r="W6" s="162"/>
      <c r="X6" s="162"/>
      <c r="Y6" s="162"/>
      <c r="Z6" s="162"/>
      <c r="AA6" s="162"/>
      <c r="AB6" s="162"/>
      <c r="AC6" s="162"/>
      <c r="AD6" s="350" t="s">
        <v>146</v>
      </c>
      <c r="AE6" s="350"/>
      <c r="AF6" s="350"/>
      <c r="AG6" s="350"/>
      <c r="AH6" s="350"/>
      <c r="AI6" s="350"/>
      <c r="AJ6" s="350"/>
      <c r="AK6" s="350"/>
      <c r="AL6" s="350"/>
      <c r="AM6" s="77"/>
      <c r="AN6" s="706" t="s">
        <v>221</v>
      </c>
      <c r="AO6" s="706"/>
      <c r="AP6" s="706"/>
      <c r="AQ6" s="706"/>
      <c r="AR6" s="706"/>
      <c r="AS6" s="706"/>
      <c r="AT6" s="706"/>
      <c r="AU6" s="706"/>
      <c r="AV6" s="706"/>
      <c r="AW6" s="706"/>
      <c r="AX6" s="706"/>
      <c r="AY6" s="706"/>
      <c r="AZ6" s="706"/>
      <c r="BA6" s="706"/>
      <c r="BB6" s="706"/>
      <c r="BC6" s="706"/>
      <c r="BD6" s="706"/>
      <c r="BE6" s="706"/>
      <c r="BF6" s="706"/>
      <c r="BG6" s="706"/>
      <c r="BH6" s="706"/>
      <c r="BI6" s="706"/>
      <c r="BJ6" s="706"/>
      <c r="BK6" s="706"/>
      <c r="BL6" s="706"/>
      <c r="BM6" s="706"/>
      <c r="BN6" s="706"/>
      <c r="BO6" s="706"/>
      <c r="BR6" s="313"/>
      <c r="BS6" s="313"/>
      <c r="BT6" s="313"/>
      <c r="BU6" s="313"/>
      <c r="BV6" s="77"/>
      <c r="BW6" s="77"/>
      <c r="BX6" s="77"/>
      <c r="BY6" s="77"/>
      <c r="BZ6" s="324"/>
      <c r="CA6" s="324"/>
      <c r="CB6" s="324"/>
      <c r="CC6" s="324"/>
      <c r="CD6" s="324"/>
      <c r="CE6" s="324"/>
      <c r="CF6" s="324"/>
      <c r="CG6" s="324"/>
      <c r="CH6" s="324"/>
      <c r="CI6" s="324"/>
      <c r="CJ6" s="324"/>
      <c r="CK6" s="324"/>
      <c r="CL6" s="324"/>
      <c r="CM6" s="77"/>
      <c r="CN6" s="77"/>
    </row>
    <row r="7" spans="1:110" ht="26.25" customHeight="1" thickBot="1" x14ac:dyDescent="0.2">
      <c r="A7" s="81"/>
      <c r="B7" s="163" t="s">
        <v>219</v>
      </c>
      <c r="C7" s="81"/>
      <c r="D7" s="81"/>
      <c r="E7" s="81"/>
      <c r="F7" s="81"/>
      <c r="G7" s="81"/>
      <c r="H7" s="81"/>
      <c r="I7" s="81"/>
      <c r="J7" s="81"/>
      <c r="K7" s="81"/>
      <c r="L7" s="81"/>
      <c r="M7" s="81"/>
      <c r="N7" s="162"/>
      <c r="O7" s="162"/>
      <c r="P7" s="162"/>
      <c r="Q7" s="162"/>
      <c r="R7" s="162"/>
      <c r="S7" s="162"/>
      <c r="T7" s="162"/>
      <c r="U7" s="162"/>
      <c r="V7" s="162"/>
      <c r="W7" s="162"/>
      <c r="X7" s="162"/>
      <c r="Y7" s="162"/>
      <c r="Z7" s="162"/>
      <c r="AA7" s="162"/>
      <c r="AB7" s="162"/>
      <c r="AC7" s="162"/>
      <c r="AD7" s="350" t="s">
        <v>145</v>
      </c>
      <c r="AE7" s="350"/>
      <c r="AF7" s="350"/>
      <c r="AG7" s="350"/>
      <c r="AH7" s="350"/>
      <c r="AI7" s="350"/>
      <c r="AJ7" s="350"/>
      <c r="AK7" s="350"/>
      <c r="AL7" s="350"/>
      <c r="AN7" s="706" t="s">
        <v>222</v>
      </c>
      <c r="AO7" s="706"/>
      <c r="AP7" s="706"/>
      <c r="AQ7" s="706"/>
      <c r="AR7" s="706"/>
      <c r="AS7" s="706"/>
      <c r="AT7" s="706"/>
      <c r="AU7" s="706"/>
      <c r="AV7" s="706"/>
      <c r="AW7" s="706"/>
      <c r="AX7" s="706"/>
      <c r="AY7" s="706"/>
      <c r="AZ7" s="706"/>
      <c r="BA7" s="706"/>
      <c r="BB7" s="706"/>
      <c r="BC7" s="706"/>
      <c r="BD7" s="706"/>
      <c r="BE7" s="706"/>
      <c r="BF7" s="706"/>
      <c r="BG7" s="706"/>
      <c r="BH7" s="706"/>
      <c r="BI7" s="706"/>
      <c r="BJ7" s="706"/>
      <c r="BK7" s="706"/>
      <c r="BL7" s="706"/>
      <c r="BM7" s="706"/>
      <c r="BN7" s="706"/>
      <c r="BO7" s="706"/>
      <c r="BR7" s="313"/>
      <c r="BS7" s="313"/>
      <c r="BT7" s="313"/>
      <c r="BU7" s="313"/>
      <c r="BV7" s="77"/>
      <c r="BW7" s="77"/>
      <c r="BX7" s="77"/>
      <c r="BY7" s="77"/>
      <c r="BZ7" s="77"/>
      <c r="CA7" s="77"/>
      <c r="CB7" s="77"/>
      <c r="CC7" s="77"/>
      <c r="CD7" s="77"/>
      <c r="CE7" s="77"/>
      <c r="CF7" s="77"/>
      <c r="CG7" s="77"/>
      <c r="CH7" s="77"/>
      <c r="CI7" s="77"/>
      <c r="CJ7" s="77"/>
      <c r="CK7" s="77"/>
      <c r="CL7" s="77"/>
      <c r="CM7" s="77"/>
      <c r="CN7" s="77"/>
      <c r="CO7" s="77"/>
      <c r="CP7" s="77"/>
      <c r="CQ7" s="77"/>
      <c r="CR7" s="77"/>
      <c r="CS7" s="77"/>
    </row>
    <row r="8" spans="1:110" ht="39.75" customHeight="1" thickBot="1" x14ac:dyDescent="0.2">
      <c r="A8" s="355" t="s">
        <v>0</v>
      </c>
      <c r="B8" s="356"/>
      <c r="C8" s="356"/>
      <c r="D8" s="356"/>
      <c r="E8" s="356"/>
      <c r="F8" s="707" t="s">
        <v>155</v>
      </c>
      <c r="G8" s="708"/>
      <c r="H8" s="708"/>
      <c r="I8" s="708"/>
      <c r="J8" s="708"/>
      <c r="K8" s="708"/>
      <c r="L8" s="708"/>
      <c r="M8" s="708"/>
      <c r="N8" s="708"/>
      <c r="O8" s="708"/>
      <c r="P8" s="708"/>
      <c r="Q8" s="708"/>
      <c r="R8" s="708"/>
      <c r="S8" s="708"/>
      <c r="T8" s="708"/>
      <c r="U8" s="708"/>
      <c r="V8" s="708"/>
      <c r="W8" s="709"/>
      <c r="X8" s="115"/>
      <c r="Y8" s="83"/>
      <c r="Z8" s="83"/>
      <c r="AA8" s="83"/>
      <c r="AB8" s="83"/>
      <c r="AC8" s="83"/>
      <c r="AD8" s="77"/>
      <c r="AE8" s="77"/>
      <c r="AF8" s="77"/>
      <c r="AG8" s="77"/>
      <c r="AH8" s="77"/>
      <c r="AI8" s="77"/>
      <c r="AJ8" s="145"/>
      <c r="AK8" s="145"/>
      <c r="AL8" s="145"/>
      <c r="AM8" s="77"/>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Y8" s="146" t="s">
        <v>155</v>
      </c>
      <c r="CC8" s="77"/>
      <c r="CD8" s="77"/>
      <c r="CE8" s="77" t="s">
        <v>178</v>
      </c>
      <c r="CF8" s="429"/>
      <c r="CG8" s="429"/>
      <c r="CH8" s="429"/>
      <c r="CI8" s="429"/>
      <c r="CJ8" s="429"/>
      <c r="CK8" s="429"/>
      <c r="CL8" s="429"/>
      <c r="CM8" s="429"/>
      <c r="CN8" s="429"/>
      <c r="CO8" s="429"/>
      <c r="CP8" s="429"/>
      <c r="CQ8" s="77"/>
      <c r="CR8" s="77"/>
      <c r="CS8" s="77"/>
    </row>
    <row r="9" spans="1:110" ht="39.75" customHeight="1" x14ac:dyDescent="0.2">
      <c r="A9" s="351" t="s">
        <v>160</v>
      </c>
      <c r="B9" s="352"/>
      <c r="C9" s="352"/>
      <c r="D9" s="352"/>
      <c r="E9" s="352"/>
      <c r="F9" s="714" t="s" ph="1">
        <v>224</v>
      </c>
      <c r="G9" s="332" ph="1"/>
      <c r="H9" s="332" ph="1"/>
      <c r="I9" s="332" ph="1"/>
      <c r="J9" s="332" ph="1"/>
      <c r="K9" s="332" ph="1"/>
      <c r="L9" s="332" ph="1"/>
      <c r="M9" s="332" ph="1"/>
      <c r="N9" s="332" ph="1"/>
      <c r="O9" s="332" ph="1"/>
      <c r="P9" s="332" ph="1"/>
      <c r="Q9" s="332" ph="1"/>
      <c r="R9" s="332" ph="1"/>
      <c r="S9" s="332" ph="1"/>
      <c r="T9" s="332" ph="1"/>
      <c r="U9" s="332" ph="1"/>
      <c r="V9" s="332" ph="1"/>
      <c r="W9" s="354" ph="1"/>
      <c r="X9" s="419" t="s">
        <v>177</v>
      </c>
      <c r="Y9" s="420"/>
      <c r="Z9" s="420"/>
      <c r="AA9" s="420"/>
      <c r="AB9" s="420"/>
      <c r="AC9" s="421"/>
      <c r="AD9" s="707" t="s" ph="1">
        <v>225</v>
      </c>
      <c r="AE9" s="708" ph="1"/>
      <c r="AF9" s="708" ph="1"/>
      <c r="AG9" s="708" ph="1"/>
      <c r="AH9" s="708" ph="1"/>
      <c r="AI9" s="708" ph="1"/>
      <c r="AJ9" s="708" ph="1"/>
      <c r="AK9" s="708" ph="1"/>
      <c r="AL9" s="708" ph="1"/>
      <c r="AM9" s="708" ph="1"/>
      <c r="AN9" s="708" ph="1"/>
      <c r="AO9" s="708" ph="1"/>
      <c r="AP9" s="708" ph="1"/>
      <c r="AQ9" s="708" ph="1"/>
      <c r="AR9" s="708" ph="1"/>
      <c r="AS9" s="708" ph="1"/>
      <c r="AT9" s="708" ph="1"/>
      <c r="AU9" s="708" ph="1"/>
      <c r="AV9" s="360" t="s">
        <v>180</v>
      </c>
      <c r="AW9" s="361"/>
      <c r="AX9" s="361"/>
      <c r="AY9" s="361"/>
      <c r="AZ9" s="362"/>
      <c r="BA9" s="715" t="s">
        <v>178</v>
      </c>
      <c r="BB9" s="716"/>
      <c r="BC9" s="716"/>
      <c r="BD9" s="716"/>
      <c r="BE9" s="716"/>
      <c r="BF9" s="716"/>
      <c r="BG9" s="716"/>
      <c r="BH9" s="716"/>
      <c r="BI9" s="716"/>
      <c r="BJ9" s="716"/>
      <c r="BK9" s="716"/>
      <c r="BL9" s="716"/>
      <c r="BM9" s="716"/>
      <c r="BN9" s="716"/>
      <c r="BO9" s="717"/>
      <c r="BY9" s="146" t="s">
        <v>194</v>
      </c>
      <c r="CC9" s="77"/>
      <c r="CD9" s="77"/>
      <c r="CE9" s="77" t="s">
        <v>179</v>
      </c>
      <c r="CF9" s="429"/>
      <c r="CG9" s="429"/>
      <c r="CH9" s="429"/>
      <c r="CI9" s="429"/>
      <c r="CJ9" s="429"/>
      <c r="CK9" s="86"/>
      <c r="CL9" s="429"/>
      <c r="CM9" s="429"/>
      <c r="CN9" s="429"/>
      <c r="CO9" s="429"/>
      <c r="CP9" s="429"/>
      <c r="CQ9" s="77"/>
      <c r="CR9" s="77"/>
      <c r="CS9" s="77"/>
    </row>
    <row r="10" spans="1:110" ht="24" customHeight="1" x14ac:dyDescent="0.15">
      <c r="A10" s="310" t="s">
        <v>116</v>
      </c>
      <c r="B10" s="311"/>
      <c r="C10" s="311"/>
      <c r="D10" s="311"/>
      <c r="E10" s="311"/>
      <c r="F10" s="366" t="s">
        <v>226</v>
      </c>
      <c r="G10" s="367"/>
      <c r="H10" s="367"/>
      <c r="I10" s="367"/>
      <c r="J10" s="367"/>
      <c r="K10" s="367"/>
      <c r="L10" s="367"/>
      <c r="M10" s="367"/>
      <c r="N10" s="367"/>
      <c r="O10" s="367"/>
      <c r="P10" s="367"/>
      <c r="Q10" s="367"/>
      <c r="R10" s="367"/>
      <c r="S10" s="367"/>
      <c r="T10" s="367"/>
      <c r="U10" s="367"/>
      <c r="V10" s="367"/>
      <c r="W10" s="367"/>
      <c r="X10" s="367"/>
      <c r="Y10" s="367"/>
      <c r="Z10" s="367"/>
      <c r="AA10" s="370" t="s">
        <v>227</v>
      </c>
      <c r="AB10" s="367"/>
      <c r="AC10" s="367"/>
      <c r="AD10" s="367"/>
      <c r="AE10" s="367"/>
      <c r="AF10" s="367"/>
      <c r="AG10" s="367"/>
      <c r="AH10" s="367"/>
      <c r="AI10" s="367"/>
      <c r="AJ10" s="367"/>
      <c r="AK10" s="367"/>
      <c r="AL10" s="367"/>
      <c r="AM10" s="367"/>
      <c r="AN10" s="367"/>
      <c r="AO10" s="367"/>
      <c r="AP10" s="367"/>
      <c r="AQ10" s="367"/>
      <c r="AR10" s="367"/>
      <c r="AS10" s="367"/>
      <c r="AT10" s="367"/>
      <c r="AU10" s="371"/>
      <c r="AV10" s="374" t="s">
        <v>32</v>
      </c>
      <c r="AW10" s="311"/>
      <c r="AX10" s="311"/>
      <c r="AY10" s="311"/>
      <c r="AZ10" s="375"/>
      <c r="BA10" s="290" t="s">
        <v>38</v>
      </c>
      <c r="BB10" s="291"/>
      <c r="BC10" s="291"/>
      <c r="BD10" s="291"/>
      <c r="BE10" s="35"/>
      <c r="BF10" s="713">
        <v>90</v>
      </c>
      <c r="BG10" s="713"/>
      <c r="BH10" s="713"/>
      <c r="BI10" s="713"/>
      <c r="BJ10" s="713"/>
      <c r="BK10" s="713"/>
      <c r="BL10" s="291" t="s">
        <v>39</v>
      </c>
      <c r="BM10" s="291"/>
      <c r="BN10" s="35"/>
      <c r="BO10" s="93"/>
      <c r="BW10" s="77"/>
      <c r="BX10" s="77"/>
      <c r="BY10" s="146" t="s">
        <v>158</v>
      </c>
    </row>
    <row r="11" spans="1:110" ht="24" customHeight="1" x14ac:dyDescent="0.15">
      <c r="A11" s="314"/>
      <c r="B11" s="315"/>
      <c r="C11" s="315"/>
      <c r="D11" s="315"/>
      <c r="E11" s="315"/>
      <c r="F11" s="368"/>
      <c r="G11" s="369"/>
      <c r="H11" s="369"/>
      <c r="I11" s="369"/>
      <c r="J11" s="369"/>
      <c r="K11" s="369"/>
      <c r="L11" s="369"/>
      <c r="M11" s="369"/>
      <c r="N11" s="369"/>
      <c r="O11" s="369"/>
      <c r="P11" s="369"/>
      <c r="Q11" s="369"/>
      <c r="R11" s="369"/>
      <c r="S11" s="369"/>
      <c r="T11" s="369"/>
      <c r="U11" s="369"/>
      <c r="V11" s="369"/>
      <c r="W11" s="369"/>
      <c r="X11" s="369"/>
      <c r="Y11" s="369"/>
      <c r="Z11" s="369"/>
      <c r="AA11" s="372"/>
      <c r="AB11" s="369"/>
      <c r="AC11" s="369"/>
      <c r="AD11" s="369"/>
      <c r="AE11" s="369"/>
      <c r="AF11" s="369"/>
      <c r="AG11" s="369"/>
      <c r="AH11" s="369"/>
      <c r="AI11" s="369"/>
      <c r="AJ11" s="369"/>
      <c r="AK11" s="369"/>
      <c r="AL11" s="369"/>
      <c r="AM11" s="369"/>
      <c r="AN11" s="369"/>
      <c r="AO11" s="369"/>
      <c r="AP11" s="369"/>
      <c r="AQ11" s="369"/>
      <c r="AR11" s="369"/>
      <c r="AS11" s="369"/>
      <c r="AT11" s="369"/>
      <c r="AU11" s="373"/>
      <c r="AV11" s="376"/>
      <c r="AW11" s="313"/>
      <c r="AX11" s="313"/>
      <c r="AY11" s="313"/>
      <c r="AZ11" s="377"/>
      <c r="BA11" s="107"/>
      <c r="BB11" s="301" t="s">
        <v>181</v>
      </c>
      <c r="BC11" s="301"/>
      <c r="BD11" s="301"/>
      <c r="BE11" s="301"/>
      <c r="BF11" s="301"/>
      <c r="BG11" s="144"/>
      <c r="BH11" s="718">
        <f>BF13-BF10</f>
        <v>0</v>
      </c>
      <c r="BI11" s="718"/>
      <c r="BJ11" s="718"/>
      <c r="BK11" s="718"/>
      <c r="BL11" s="301" t="s">
        <v>39</v>
      </c>
      <c r="BM11" s="301"/>
      <c r="BN11" s="90"/>
      <c r="BO11" s="95"/>
    </row>
    <row r="12" spans="1:110" ht="26.25" customHeight="1" x14ac:dyDescent="0.15">
      <c r="A12" s="293" t="s">
        <v>1</v>
      </c>
      <c r="B12" s="294"/>
      <c r="C12" s="294"/>
      <c r="D12" s="294"/>
      <c r="E12" s="294"/>
      <c r="F12" s="434" t="s">
        <v>151</v>
      </c>
      <c r="G12" s="432"/>
      <c r="H12" s="432"/>
      <c r="I12" s="432"/>
      <c r="J12" s="432"/>
      <c r="K12" s="432"/>
      <c r="L12" s="432"/>
      <c r="M12" s="432"/>
      <c r="N12" s="432"/>
      <c r="O12" s="432"/>
      <c r="P12" s="432"/>
      <c r="Q12" s="432"/>
      <c r="R12" s="432"/>
      <c r="S12" s="432"/>
      <c r="T12" s="432"/>
      <c r="U12" s="432"/>
      <c r="V12" s="432"/>
      <c r="W12" s="432"/>
      <c r="X12" s="432"/>
      <c r="Y12" s="432"/>
      <c r="Z12" s="432"/>
      <c r="AA12" s="431" t="s">
        <v>119</v>
      </c>
      <c r="AB12" s="432"/>
      <c r="AC12" s="432"/>
      <c r="AD12" s="432"/>
      <c r="AE12" s="432"/>
      <c r="AF12" s="432"/>
      <c r="AG12" s="432"/>
      <c r="AH12" s="432"/>
      <c r="AI12" s="432"/>
      <c r="AJ12" s="432"/>
      <c r="AK12" s="432"/>
      <c r="AL12" s="432"/>
      <c r="AM12" s="432"/>
      <c r="AN12" s="432"/>
      <c r="AO12" s="432"/>
      <c r="AP12" s="432"/>
      <c r="AQ12" s="432"/>
      <c r="AR12" s="432"/>
      <c r="AS12" s="432"/>
      <c r="AT12" s="432"/>
      <c r="AU12" s="433"/>
      <c r="AV12" s="376"/>
      <c r="AW12" s="313"/>
      <c r="AX12" s="313"/>
      <c r="AY12" s="313"/>
      <c r="AZ12" s="377"/>
      <c r="BA12" s="45"/>
      <c r="BB12" s="301"/>
      <c r="BC12" s="301"/>
      <c r="BD12" s="301"/>
      <c r="BE12" s="301"/>
      <c r="BF12" s="301"/>
      <c r="BG12" s="90"/>
      <c r="BH12" s="718"/>
      <c r="BI12" s="718"/>
      <c r="BJ12" s="718"/>
      <c r="BK12" s="718"/>
      <c r="BL12" s="301"/>
      <c r="BM12" s="301"/>
      <c r="BN12" s="90"/>
      <c r="BO12" s="95"/>
      <c r="CZ12" s="77"/>
    </row>
    <row r="13" spans="1:110" ht="26.25" customHeight="1" x14ac:dyDescent="0.15">
      <c r="A13" s="295"/>
      <c r="B13" s="296"/>
      <c r="C13" s="296"/>
      <c r="D13" s="296"/>
      <c r="E13" s="296"/>
      <c r="F13" s="353" t="s">
        <v>228</v>
      </c>
      <c r="G13" s="332"/>
      <c r="H13" s="332"/>
      <c r="I13" s="332"/>
      <c r="J13" s="287" t="s">
        <v>148</v>
      </c>
      <c r="K13" s="287"/>
      <c r="L13" s="287"/>
      <c r="M13" s="287"/>
      <c r="N13" s="287"/>
      <c r="O13" s="287"/>
      <c r="P13" s="144"/>
      <c r="Q13" s="325"/>
      <c r="R13" s="325"/>
      <c r="S13" s="325"/>
      <c r="T13" s="325"/>
      <c r="U13" s="435" t="s">
        <v>149</v>
      </c>
      <c r="V13" s="435"/>
      <c r="W13" s="435"/>
      <c r="X13" s="435"/>
      <c r="Y13" s="435"/>
      <c r="Z13" s="435"/>
      <c r="AA13" s="436"/>
      <c r="AB13" s="325"/>
      <c r="AC13" s="325"/>
      <c r="AD13" s="325"/>
      <c r="AE13" s="435" t="s">
        <v>148</v>
      </c>
      <c r="AF13" s="435"/>
      <c r="AG13" s="435"/>
      <c r="AH13" s="435"/>
      <c r="AI13" s="435"/>
      <c r="AJ13" s="435"/>
      <c r="AK13" s="89"/>
      <c r="AL13" s="435"/>
      <c r="AM13" s="435"/>
      <c r="AN13" s="435"/>
      <c r="AO13" s="435" t="s">
        <v>150</v>
      </c>
      <c r="AP13" s="435"/>
      <c r="AQ13" s="435"/>
      <c r="AR13" s="435"/>
      <c r="AS13" s="435"/>
      <c r="AT13" s="435"/>
      <c r="AU13" s="442"/>
      <c r="AV13" s="378"/>
      <c r="AW13" s="315"/>
      <c r="AX13" s="315"/>
      <c r="AY13" s="315"/>
      <c r="AZ13" s="379"/>
      <c r="BA13" s="46"/>
      <c r="BB13" s="87" t="s">
        <v>18</v>
      </c>
      <c r="BC13" s="87"/>
      <c r="BD13" s="87"/>
      <c r="BE13" s="87"/>
      <c r="BF13" s="719">
        <v>90</v>
      </c>
      <c r="BG13" s="719"/>
      <c r="BH13" s="719"/>
      <c r="BI13" s="719"/>
      <c r="BJ13" s="719"/>
      <c r="BK13" s="719"/>
      <c r="BL13" s="287" t="s">
        <v>39</v>
      </c>
      <c r="BM13" s="287"/>
      <c r="BN13" s="87"/>
      <c r="BO13" s="117"/>
      <c r="CZ13" s="77"/>
    </row>
    <row r="14" spans="1:110" ht="26.25" customHeight="1" x14ac:dyDescent="0.15">
      <c r="A14" s="293" t="s">
        <v>14</v>
      </c>
      <c r="B14" s="294"/>
      <c r="C14" s="294"/>
      <c r="D14" s="294"/>
      <c r="E14" s="294"/>
      <c r="F14" s="720" t="s">
        <v>165</v>
      </c>
      <c r="G14" s="299"/>
      <c r="H14" s="299"/>
      <c r="I14" s="299"/>
      <c r="J14" s="299"/>
      <c r="K14" s="299"/>
      <c r="L14" s="728">
        <v>7</v>
      </c>
      <c r="M14" s="728"/>
      <c r="N14" s="728"/>
      <c r="O14" s="299" t="s">
        <v>40</v>
      </c>
      <c r="P14" s="299"/>
      <c r="Q14" s="299"/>
      <c r="R14" s="300"/>
      <c r="S14" s="300"/>
      <c r="T14" s="300"/>
      <c r="U14" s="29"/>
      <c r="V14" s="728">
        <v>100</v>
      </c>
      <c r="W14" s="728"/>
      <c r="X14" s="728"/>
      <c r="Y14" s="728"/>
      <c r="Z14" s="299" t="s">
        <v>61</v>
      </c>
      <c r="AA14" s="299"/>
      <c r="AB14" s="299"/>
      <c r="AC14" s="29"/>
      <c r="AD14" s="102"/>
      <c r="AE14" s="406" t="s">
        <v>31</v>
      </c>
      <c r="AF14" s="318"/>
      <c r="AG14" s="318"/>
      <c r="AH14" s="318"/>
      <c r="AI14" s="318"/>
      <c r="AJ14" s="318"/>
      <c r="AK14" s="318"/>
      <c r="AL14" s="318"/>
      <c r="AM14" s="453"/>
      <c r="AN14" s="290" t="s">
        <v>35</v>
      </c>
      <c r="AO14" s="291"/>
      <c r="AP14" s="291"/>
      <c r="AQ14" s="291"/>
      <c r="AR14" s="291"/>
      <c r="AS14" s="713">
        <v>2</v>
      </c>
      <c r="AT14" s="713"/>
      <c r="AU14" s="291" t="s">
        <v>36</v>
      </c>
      <c r="AV14" s="291"/>
      <c r="AW14" s="721">
        <v>600</v>
      </c>
      <c r="AX14" s="721"/>
      <c r="AY14" s="721"/>
      <c r="AZ14" s="291" t="s">
        <v>163</v>
      </c>
      <c r="BA14" s="291"/>
      <c r="BB14" s="291"/>
      <c r="BC14" s="291"/>
      <c r="BD14" s="291"/>
      <c r="BE14" s="291"/>
      <c r="BF14" s="291"/>
      <c r="BG14" s="713">
        <v>2</v>
      </c>
      <c r="BH14" s="713"/>
      <c r="BI14" s="291" t="s">
        <v>36</v>
      </c>
      <c r="BJ14" s="291"/>
      <c r="BK14" s="721">
        <v>650</v>
      </c>
      <c r="BL14" s="721"/>
      <c r="BM14" s="721"/>
      <c r="BN14" s="722" t="s">
        <v>23</v>
      </c>
      <c r="BO14" s="723"/>
      <c r="BU14" s="77"/>
      <c r="BV14" s="77"/>
      <c r="CZ14" s="77"/>
      <c r="DA14" s="77"/>
      <c r="DB14" s="77"/>
      <c r="DC14" s="77"/>
      <c r="DD14" s="77"/>
      <c r="DE14" s="77"/>
      <c r="DF14" s="77"/>
    </row>
    <row r="15" spans="1:110" ht="26.25" customHeight="1" x14ac:dyDescent="0.15">
      <c r="A15" s="295"/>
      <c r="B15" s="296"/>
      <c r="C15" s="296"/>
      <c r="D15" s="296"/>
      <c r="E15" s="296"/>
      <c r="F15" s="298" t="s">
        <v>166</v>
      </c>
      <c r="G15" s="292"/>
      <c r="H15" s="292"/>
      <c r="I15" s="292"/>
      <c r="J15" s="292"/>
      <c r="K15" s="292"/>
      <c r="L15" s="87"/>
      <c r="M15" s="87" t="s">
        <v>40</v>
      </c>
      <c r="N15" s="87"/>
      <c r="O15" s="47"/>
      <c r="P15" s="292"/>
      <c r="Q15" s="292"/>
      <c r="R15" s="287" t="s">
        <v>162</v>
      </c>
      <c r="S15" s="287"/>
      <c r="T15" s="287"/>
      <c r="U15" s="287"/>
      <c r="V15" s="287"/>
      <c r="W15" s="47"/>
      <c r="X15" s="87" t="s">
        <v>40</v>
      </c>
      <c r="Y15" s="87"/>
      <c r="Z15" s="88"/>
      <c r="AA15" s="88"/>
      <c r="AB15" s="47"/>
      <c r="AC15" s="87" t="s">
        <v>61</v>
      </c>
      <c r="AD15" s="104"/>
      <c r="AE15" s="454"/>
      <c r="AF15" s="455"/>
      <c r="AG15" s="455"/>
      <c r="AH15" s="455"/>
      <c r="AI15" s="455"/>
      <c r="AJ15" s="455"/>
      <c r="AK15" s="455"/>
      <c r="AL15" s="455"/>
      <c r="AM15" s="456"/>
      <c r="AN15" s="724" t="s">
        <v>35</v>
      </c>
      <c r="AO15" s="287"/>
      <c r="AP15" s="287"/>
      <c r="AQ15" s="287"/>
      <c r="AR15" s="287"/>
      <c r="AS15" s="725" t="s">
        <v>229</v>
      </c>
      <c r="AT15" s="725"/>
      <c r="AU15" s="725"/>
      <c r="AV15" s="725"/>
      <c r="AW15" s="725"/>
      <c r="AX15" s="725"/>
      <c r="AY15" s="725"/>
      <c r="AZ15" s="287" t="s">
        <v>164</v>
      </c>
      <c r="BA15" s="287"/>
      <c r="BB15" s="287"/>
      <c r="BC15" s="287"/>
      <c r="BD15" s="287"/>
      <c r="BE15" s="287"/>
      <c r="BF15" s="287"/>
      <c r="BG15" s="725" t="s">
        <v>229</v>
      </c>
      <c r="BH15" s="725"/>
      <c r="BI15" s="725"/>
      <c r="BJ15" s="725"/>
      <c r="BK15" s="725"/>
      <c r="BL15" s="725"/>
      <c r="BM15" s="725"/>
      <c r="BN15" s="726" t="s">
        <v>37</v>
      </c>
      <c r="BO15" s="727"/>
      <c r="BU15" s="77"/>
      <c r="BV15" s="77"/>
      <c r="CZ15" s="77"/>
      <c r="DA15" s="77"/>
      <c r="DB15" s="77"/>
      <c r="DC15" s="77"/>
      <c r="DD15" s="77"/>
      <c r="DE15" s="77"/>
      <c r="DF15" s="77"/>
    </row>
    <row r="16" spans="1:110" ht="26.25" customHeight="1" x14ac:dyDescent="0.15">
      <c r="A16" s="445" t="s">
        <v>3</v>
      </c>
      <c r="B16" s="446"/>
      <c r="C16" s="446"/>
      <c r="D16" s="446"/>
      <c r="E16" s="446"/>
      <c r="F16" s="290" t="s">
        <v>62</v>
      </c>
      <c r="G16" s="291"/>
      <c r="H16" s="291"/>
      <c r="I16" s="291"/>
      <c r="J16" s="291"/>
      <c r="K16" s="291"/>
      <c r="L16" s="291"/>
      <c r="M16" s="291"/>
      <c r="N16" s="291"/>
      <c r="O16" s="291"/>
      <c r="P16" s="291" t="s">
        <v>128</v>
      </c>
      <c r="Q16" s="291"/>
      <c r="R16" s="291"/>
      <c r="S16" s="729">
        <v>7</v>
      </c>
      <c r="T16" s="729"/>
      <c r="U16" s="729"/>
      <c r="V16" s="729"/>
      <c r="W16" s="291" t="s">
        <v>42</v>
      </c>
      <c r="X16" s="291"/>
      <c r="Y16" s="729">
        <v>7</v>
      </c>
      <c r="Z16" s="729"/>
      <c r="AA16" s="729"/>
      <c r="AB16" s="729"/>
      <c r="AC16" s="291" t="s">
        <v>43</v>
      </c>
      <c r="AD16" s="291"/>
      <c r="AE16" s="729">
        <v>1</v>
      </c>
      <c r="AF16" s="729"/>
      <c r="AG16" s="729"/>
      <c r="AH16" s="729"/>
      <c r="AI16" s="291" t="s">
        <v>44</v>
      </c>
      <c r="AJ16" s="449"/>
      <c r="AK16" s="457" t="s">
        <v>4</v>
      </c>
      <c r="AL16" s="291"/>
      <c r="AM16" s="291"/>
      <c r="AN16" s="291"/>
      <c r="AO16" s="291"/>
      <c r="AP16" s="291"/>
      <c r="AQ16" s="291"/>
      <c r="AR16" s="291"/>
      <c r="AS16" s="291"/>
      <c r="AT16" s="291"/>
      <c r="AU16" s="291" t="s">
        <v>128</v>
      </c>
      <c r="AV16" s="291"/>
      <c r="AW16" s="291"/>
      <c r="AX16" s="729">
        <v>8</v>
      </c>
      <c r="AY16" s="729"/>
      <c r="AZ16" s="729"/>
      <c r="BA16" s="729"/>
      <c r="BB16" s="291" t="s">
        <v>42</v>
      </c>
      <c r="BC16" s="291"/>
      <c r="BD16" s="729">
        <v>3</v>
      </c>
      <c r="BE16" s="729"/>
      <c r="BF16" s="729"/>
      <c r="BG16" s="729"/>
      <c r="BH16" s="291" t="s">
        <v>43</v>
      </c>
      <c r="BI16" s="291"/>
      <c r="BJ16" s="729">
        <v>1</v>
      </c>
      <c r="BK16" s="729"/>
      <c r="BL16" s="729"/>
      <c r="BM16" s="729"/>
      <c r="BN16" s="291" t="s">
        <v>44</v>
      </c>
      <c r="BO16" s="348"/>
      <c r="CW16" s="77"/>
      <c r="CX16" s="77"/>
      <c r="CY16" s="77"/>
      <c r="CZ16" s="77"/>
      <c r="DA16" s="77"/>
      <c r="DB16" s="77"/>
      <c r="DC16" s="77"/>
      <c r="DD16" s="77"/>
      <c r="DE16" s="77"/>
      <c r="DF16" s="77"/>
    </row>
    <row r="17" spans="1:110" ht="26.25" customHeight="1" x14ac:dyDescent="0.15">
      <c r="A17" s="447"/>
      <c r="B17" s="448"/>
      <c r="C17" s="448"/>
      <c r="D17" s="448"/>
      <c r="E17" s="448"/>
      <c r="F17" s="451" t="s">
        <v>15</v>
      </c>
      <c r="G17" s="452"/>
      <c r="H17" s="452"/>
      <c r="I17" s="452"/>
      <c r="J17" s="452"/>
      <c r="K17" s="452"/>
      <c r="L17" s="452"/>
      <c r="M17" s="452"/>
      <c r="N17" s="452"/>
      <c r="O17" s="452"/>
      <c r="P17" s="287" t="s">
        <v>128</v>
      </c>
      <c r="Q17" s="287"/>
      <c r="R17" s="287"/>
      <c r="S17" s="712">
        <v>7</v>
      </c>
      <c r="T17" s="712"/>
      <c r="U17" s="712"/>
      <c r="V17" s="712"/>
      <c r="W17" s="301" t="s">
        <v>42</v>
      </c>
      <c r="X17" s="301"/>
      <c r="Y17" s="712">
        <v>7</v>
      </c>
      <c r="Z17" s="712"/>
      <c r="AA17" s="712"/>
      <c r="AB17" s="712"/>
      <c r="AC17" s="301" t="s">
        <v>43</v>
      </c>
      <c r="AD17" s="301"/>
      <c r="AE17" s="712">
        <v>15</v>
      </c>
      <c r="AF17" s="712"/>
      <c r="AG17" s="712"/>
      <c r="AH17" s="712"/>
      <c r="AI17" s="301" t="s">
        <v>44</v>
      </c>
      <c r="AJ17" s="450"/>
      <c r="AK17" s="286" t="s">
        <v>30</v>
      </c>
      <c r="AL17" s="287"/>
      <c r="AM17" s="287"/>
      <c r="AN17" s="287"/>
      <c r="AO17" s="287"/>
      <c r="AP17" s="287"/>
      <c r="AQ17" s="287"/>
      <c r="AR17" s="287"/>
      <c r="AS17" s="287"/>
      <c r="AT17" s="287"/>
      <c r="AU17" s="301" t="s">
        <v>128</v>
      </c>
      <c r="AV17" s="301"/>
      <c r="AW17" s="301"/>
      <c r="AX17" s="712">
        <v>8</v>
      </c>
      <c r="AY17" s="712"/>
      <c r="AZ17" s="712"/>
      <c r="BA17" s="712"/>
      <c r="BB17" s="301" t="s">
        <v>42</v>
      </c>
      <c r="BC17" s="301"/>
      <c r="BD17" s="712">
        <v>4</v>
      </c>
      <c r="BE17" s="712"/>
      <c r="BF17" s="712"/>
      <c r="BG17" s="712"/>
      <c r="BH17" s="301" t="s">
        <v>43</v>
      </c>
      <c r="BI17" s="301"/>
      <c r="BJ17" s="712">
        <v>1</v>
      </c>
      <c r="BK17" s="712"/>
      <c r="BL17" s="712"/>
      <c r="BM17" s="712"/>
      <c r="BN17" s="287" t="s">
        <v>44</v>
      </c>
      <c r="BO17" s="349"/>
      <c r="CW17" s="109" t="s">
        <v>95</v>
      </c>
      <c r="CX17" s="109"/>
      <c r="CY17" s="109"/>
      <c r="CZ17" s="109"/>
      <c r="DA17" s="109"/>
      <c r="DB17" s="109"/>
      <c r="DC17" s="109"/>
      <c r="DD17" s="109"/>
      <c r="DE17" s="109"/>
      <c r="DF17" s="109"/>
    </row>
    <row r="18" spans="1:110" ht="24" customHeight="1" x14ac:dyDescent="0.15">
      <c r="A18" s="310" t="s">
        <v>182</v>
      </c>
      <c r="B18" s="311"/>
      <c r="C18" s="311"/>
      <c r="D18" s="311"/>
      <c r="E18" s="311"/>
      <c r="F18" s="152" t="s">
        <v>186</v>
      </c>
      <c r="G18" s="153"/>
      <c r="H18" s="153"/>
      <c r="I18" s="153"/>
      <c r="J18" s="153"/>
      <c r="K18" s="153"/>
      <c r="L18" s="153"/>
      <c r="M18" s="153"/>
      <c r="N18" s="713" t="s">
        <v>234</v>
      </c>
      <c r="O18" s="713"/>
      <c r="P18" s="713"/>
      <c r="Q18" s="713">
        <v>51</v>
      </c>
      <c r="R18" s="713"/>
      <c r="S18" s="713"/>
      <c r="T18" s="135" t="s">
        <v>40</v>
      </c>
      <c r="U18" s="142"/>
      <c r="V18" s="140"/>
      <c r="W18" s="316" t="s">
        <v>54</v>
      </c>
      <c r="X18" s="311"/>
      <c r="Y18" s="311"/>
      <c r="Z18" s="311"/>
      <c r="AA18" s="311"/>
      <c r="AB18" s="311"/>
      <c r="AC18" s="311"/>
      <c r="AD18" s="311"/>
      <c r="AE18" s="311"/>
      <c r="AF18" s="311"/>
      <c r="AG18" s="311"/>
      <c r="AH18" s="311"/>
      <c r="AI18" s="311"/>
      <c r="AJ18" s="311"/>
      <c r="AK18" s="311"/>
      <c r="AL18" s="311"/>
      <c r="AM18" s="311"/>
      <c r="AN18" s="311"/>
      <c r="AO18" s="311"/>
      <c r="AP18" s="311"/>
      <c r="AQ18" s="311"/>
      <c r="AR18" s="317"/>
      <c r="AS18" s="318" t="s">
        <v>53</v>
      </c>
      <c r="AT18" s="318"/>
      <c r="AU18" s="318"/>
      <c r="AV18" s="318"/>
      <c r="AW18" s="318"/>
      <c r="AX18" s="318"/>
      <c r="AY18" s="318"/>
      <c r="AZ18" s="318"/>
      <c r="BA18" s="318"/>
      <c r="BB18" s="318"/>
      <c r="BC18" s="318"/>
      <c r="BD18" s="318"/>
      <c r="BE18" s="318"/>
      <c r="BF18" s="318"/>
      <c r="BG18" s="318"/>
      <c r="BH18" s="318"/>
      <c r="BI18" s="318"/>
      <c r="BJ18" s="318"/>
      <c r="BK18" s="318"/>
      <c r="BL18" s="318"/>
      <c r="BM18" s="318"/>
      <c r="BN18" s="318"/>
      <c r="BO18" s="319"/>
      <c r="BU18" s="106"/>
      <c r="CG18" s="108"/>
      <c r="CH18" s="108"/>
      <c r="CI18" s="108"/>
      <c r="CJ18" s="108"/>
      <c r="CK18" s="108"/>
      <c r="CL18" s="108"/>
      <c r="CM18" s="108"/>
      <c r="CN18" s="108"/>
      <c r="CO18" s="108"/>
      <c r="CP18" s="108"/>
      <c r="CQ18" s="108"/>
      <c r="CR18" s="109"/>
      <c r="CS18" s="109"/>
      <c r="CT18" s="109"/>
      <c r="CU18" s="109"/>
      <c r="CV18" s="109"/>
      <c r="CW18" s="109"/>
      <c r="CX18" s="109"/>
      <c r="CY18" s="109"/>
      <c r="CZ18" s="109"/>
      <c r="DA18" s="109"/>
      <c r="DB18" s="109"/>
      <c r="DC18" s="109"/>
      <c r="DD18" s="109"/>
      <c r="DE18" s="109"/>
      <c r="DF18" s="109"/>
    </row>
    <row r="19" spans="1:110" ht="24" customHeight="1" x14ac:dyDescent="0.15">
      <c r="A19" s="312"/>
      <c r="B19" s="313"/>
      <c r="C19" s="313"/>
      <c r="D19" s="313"/>
      <c r="E19" s="313"/>
      <c r="F19" s="154"/>
      <c r="G19" s="112"/>
      <c r="H19" s="90" t="s">
        <v>168</v>
      </c>
      <c r="I19" s="90"/>
      <c r="J19" s="90"/>
      <c r="K19" s="90"/>
      <c r="L19" s="90"/>
      <c r="M19" s="90"/>
      <c r="N19" s="731">
        <v>48</v>
      </c>
      <c r="O19" s="731"/>
      <c r="P19" s="731"/>
      <c r="Q19" s="731"/>
      <c r="R19" s="731"/>
      <c r="S19" s="731"/>
      <c r="T19" s="90" t="s">
        <v>41</v>
      </c>
      <c r="U19" s="143"/>
      <c r="V19" s="139"/>
      <c r="W19" s="320" t="s">
        <v>183</v>
      </c>
      <c r="X19" s="321"/>
      <c r="Y19" s="321"/>
      <c r="Z19" s="321"/>
      <c r="AA19" s="321"/>
      <c r="AB19" s="321"/>
      <c r="AC19" s="321"/>
      <c r="AD19" s="321"/>
      <c r="AE19" s="321"/>
      <c r="AF19" s="321"/>
      <c r="AG19" s="321"/>
      <c r="AH19" s="321"/>
      <c r="AI19" s="321"/>
      <c r="AJ19" s="321"/>
      <c r="AK19" s="321"/>
      <c r="AL19" s="321"/>
      <c r="AM19" s="321"/>
      <c r="AN19" s="321"/>
      <c r="AO19" s="321"/>
      <c r="AP19" s="321"/>
      <c r="AQ19" s="321"/>
      <c r="AR19" s="322"/>
      <c r="AS19" s="321" t="s">
        <v>184</v>
      </c>
      <c r="AT19" s="321"/>
      <c r="AU19" s="321"/>
      <c r="AV19" s="321"/>
      <c r="AW19" s="321"/>
      <c r="AX19" s="321"/>
      <c r="AY19" s="321"/>
      <c r="AZ19" s="321"/>
      <c r="BA19" s="321"/>
      <c r="BB19" s="321"/>
      <c r="BC19" s="321"/>
      <c r="BD19" s="321"/>
      <c r="BE19" s="321"/>
      <c r="BF19" s="321"/>
      <c r="BG19" s="321"/>
      <c r="BH19" s="321"/>
      <c r="BI19" s="321"/>
      <c r="BJ19" s="321"/>
      <c r="BK19" s="321"/>
      <c r="BL19" s="321"/>
      <c r="BM19" s="321"/>
      <c r="BN19" s="321"/>
      <c r="BO19" s="323"/>
      <c r="BU19" s="106"/>
      <c r="CG19" s="108"/>
      <c r="CH19" s="108"/>
      <c r="CI19" s="108"/>
      <c r="CJ19" s="108"/>
      <c r="CK19" s="108"/>
      <c r="CL19" s="108"/>
      <c r="CM19" s="108"/>
      <c r="CN19" s="108"/>
      <c r="CO19" s="108"/>
      <c r="CP19" s="108"/>
      <c r="CQ19" s="108"/>
      <c r="CR19" s="109"/>
      <c r="CS19" s="109"/>
      <c r="CT19" s="109"/>
      <c r="CU19" s="109"/>
      <c r="CV19" s="109"/>
      <c r="CW19" s="109"/>
      <c r="CX19" s="109"/>
      <c r="CY19" s="109"/>
      <c r="CZ19" s="109"/>
      <c r="DA19" s="109"/>
      <c r="DB19" s="109"/>
      <c r="DC19" s="109"/>
      <c r="DD19" s="109"/>
      <c r="DE19" s="109"/>
      <c r="DF19" s="109"/>
    </row>
    <row r="20" spans="1:110" ht="24" customHeight="1" x14ac:dyDescent="0.15">
      <c r="A20" s="312"/>
      <c r="B20" s="313"/>
      <c r="C20" s="313"/>
      <c r="D20" s="313"/>
      <c r="E20" s="313"/>
      <c r="F20" s="309" t="s">
        <v>187</v>
      </c>
      <c r="G20" s="302"/>
      <c r="H20" s="302"/>
      <c r="I20" s="302"/>
      <c r="J20" s="150"/>
      <c r="K20" s="150"/>
      <c r="L20" s="150"/>
      <c r="M20" s="150"/>
      <c r="N20" s="96"/>
      <c r="O20" s="144"/>
      <c r="P20" s="144"/>
      <c r="Q20" s="139"/>
      <c r="R20" s="101"/>
      <c r="S20" s="101"/>
      <c r="T20" s="307" t="s">
        <v>45</v>
      </c>
      <c r="U20" s="307"/>
      <c r="V20" s="139"/>
      <c r="W20" s="320"/>
      <c r="X20" s="321"/>
      <c r="Y20" s="321"/>
      <c r="Z20" s="321"/>
      <c r="AA20" s="321"/>
      <c r="AB20" s="321"/>
      <c r="AC20" s="321"/>
      <c r="AD20" s="321"/>
      <c r="AE20" s="321"/>
      <c r="AF20" s="321"/>
      <c r="AG20" s="321"/>
      <c r="AH20" s="321"/>
      <c r="AI20" s="321"/>
      <c r="AJ20" s="321"/>
      <c r="AK20" s="321"/>
      <c r="AL20" s="321"/>
      <c r="AM20" s="321"/>
      <c r="AN20" s="321"/>
      <c r="AO20" s="321"/>
      <c r="AP20" s="321"/>
      <c r="AQ20" s="321"/>
      <c r="AR20" s="322"/>
      <c r="AS20" s="321"/>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3"/>
      <c r="BU20" s="106"/>
      <c r="CG20" s="108"/>
      <c r="CH20" s="108"/>
      <c r="CI20" s="108"/>
      <c r="CJ20" s="108"/>
      <c r="CK20" s="108"/>
      <c r="CL20" s="108"/>
      <c r="CM20" s="108"/>
      <c r="CN20" s="108"/>
      <c r="CO20" s="108"/>
      <c r="CP20" s="108"/>
      <c r="CQ20" s="108"/>
      <c r="CR20" s="109"/>
      <c r="CS20" s="109"/>
      <c r="CT20" s="109"/>
      <c r="CU20" s="109"/>
      <c r="CV20" s="109"/>
      <c r="CW20" s="109"/>
      <c r="CX20" s="109"/>
      <c r="CY20" s="109"/>
      <c r="CZ20" s="109"/>
      <c r="DA20" s="109"/>
      <c r="DB20" s="109"/>
      <c r="DC20" s="109"/>
      <c r="DD20" s="109"/>
      <c r="DE20" s="109"/>
      <c r="DF20" s="109"/>
    </row>
    <row r="21" spans="1:110" ht="24" customHeight="1" x14ac:dyDescent="0.15">
      <c r="A21" s="312"/>
      <c r="B21" s="313"/>
      <c r="C21" s="313"/>
      <c r="D21" s="313"/>
      <c r="E21" s="313"/>
      <c r="F21" s="309" t="s">
        <v>188</v>
      </c>
      <c r="G21" s="302"/>
      <c r="H21" s="302"/>
      <c r="I21" s="302"/>
      <c r="J21" s="302"/>
      <c r="K21" s="150" t="s">
        <v>130</v>
      </c>
      <c r="L21" s="150"/>
      <c r="M21" s="150"/>
      <c r="N21" s="730"/>
      <c r="O21" s="730"/>
      <c r="P21" s="730"/>
      <c r="Q21" s="139"/>
      <c r="R21" s="139"/>
      <c r="S21" s="139"/>
      <c r="T21" s="143"/>
      <c r="U21" s="143"/>
      <c r="V21" s="139"/>
      <c r="W21" s="148"/>
      <c r="X21" s="301"/>
      <c r="Y21" s="301"/>
      <c r="Z21" s="731" t="s">
        <v>230</v>
      </c>
      <c r="AA21" s="731"/>
      <c r="AB21" s="144"/>
      <c r="AC21" s="144"/>
      <c r="AD21" s="302"/>
      <c r="AE21" s="302"/>
      <c r="AF21" s="307" t="s">
        <v>59</v>
      </c>
      <c r="AG21" s="307"/>
      <c r="AH21" s="144"/>
      <c r="AI21" s="144"/>
      <c r="AJ21" s="144"/>
      <c r="AK21" s="118"/>
      <c r="AL21" s="118"/>
      <c r="AM21" s="118"/>
      <c r="AN21" s="118"/>
      <c r="AO21" s="118"/>
      <c r="AP21" s="302" t="s">
        <v>169</v>
      </c>
      <c r="AQ21" s="302"/>
      <c r="AR21" s="303"/>
      <c r="AS21" s="324" t="s">
        <v>117</v>
      </c>
      <c r="AT21" s="324"/>
      <c r="AU21" s="324"/>
      <c r="AV21" s="324"/>
      <c r="AW21" s="324"/>
      <c r="AX21" s="324"/>
      <c r="AY21" s="324"/>
      <c r="AZ21" s="324"/>
      <c r="BA21" s="324"/>
      <c r="BB21" s="324"/>
      <c r="BC21" s="112"/>
      <c r="BD21" s="112"/>
      <c r="BE21" s="112"/>
      <c r="BF21" s="112"/>
      <c r="BG21" s="112"/>
      <c r="BH21" s="112"/>
      <c r="BI21" s="112"/>
      <c r="BJ21" s="77"/>
      <c r="BK21" s="77"/>
      <c r="BL21" s="77"/>
      <c r="BM21" s="77"/>
      <c r="BN21" s="77"/>
      <c r="BO21" s="149"/>
      <c r="BU21" s="106"/>
      <c r="CB21" s="77"/>
      <c r="CC21" s="77"/>
      <c r="CD21" s="77"/>
      <c r="CE21" s="77"/>
      <c r="CF21" s="77"/>
      <c r="CG21" s="108"/>
      <c r="CH21" s="108"/>
      <c r="CI21" s="108"/>
      <c r="CJ21" s="108"/>
      <c r="CK21" s="108"/>
      <c r="CL21" s="108"/>
      <c r="CM21" s="108"/>
      <c r="CN21" s="108"/>
      <c r="CO21" s="108"/>
      <c r="CP21" s="108"/>
      <c r="CQ21" s="108"/>
      <c r="CR21" s="109"/>
      <c r="CS21" s="109"/>
      <c r="CT21" s="109"/>
      <c r="CU21" s="109"/>
      <c r="CV21" s="109"/>
      <c r="CW21" s="109"/>
      <c r="CX21" s="109"/>
      <c r="CY21" s="109"/>
      <c r="CZ21" s="109"/>
      <c r="DA21" s="109"/>
      <c r="DB21" s="109"/>
      <c r="DC21" s="109"/>
      <c r="DD21" s="109"/>
      <c r="DE21" s="109"/>
      <c r="DF21" s="109"/>
    </row>
    <row r="22" spans="1:110" ht="24" customHeight="1" x14ac:dyDescent="0.15">
      <c r="A22" s="314"/>
      <c r="B22" s="315"/>
      <c r="C22" s="315"/>
      <c r="D22" s="315"/>
      <c r="E22" s="315"/>
      <c r="F22" s="417" t="s">
        <v>189</v>
      </c>
      <c r="G22" s="305"/>
      <c r="H22" s="305"/>
      <c r="I22" s="305"/>
      <c r="J22" s="151"/>
      <c r="K22" s="151"/>
      <c r="L22" s="151"/>
      <c r="M22" s="151"/>
      <c r="N22" s="792">
        <v>70</v>
      </c>
      <c r="O22" s="792"/>
      <c r="P22" s="792"/>
      <c r="Q22" s="792"/>
      <c r="R22" s="792"/>
      <c r="S22" s="792"/>
      <c r="T22" s="87" t="s">
        <v>63</v>
      </c>
      <c r="U22" s="134"/>
      <c r="V22" s="137"/>
      <c r="W22" s="148"/>
      <c r="X22" s="287"/>
      <c r="Y22" s="287"/>
      <c r="Z22" s="719"/>
      <c r="AA22" s="719"/>
      <c r="AB22" s="47"/>
      <c r="AC22" s="120"/>
      <c r="AD22" s="305"/>
      <c r="AE22" s="305"/>
      <c r="AF22" s="120" t="s">
        <v>59</v>
      </c>
      <c r="AG22" s="137"/>
      <c r="AH22" s="47"/>
      <c r="AI22" s="47"/>
      <c r="AJ22" s="47"/>
      <c r="AK22" s="121"/>
      <c r="AL22" s="121"/>
      <c r="AM22" s="121"/>
      <c r="AN22" s="121"/>
      <c r="AO22" s="121"/>
      <c r="AP22" s="305" t="s">
        <v>170</v>
      </c>
      <c r="AQ22" s="305"/>
      <c r="AR22" s="306"/>
      <c r="AS22" s="137"/>
      <c r="AT22" s="712" t="s">
        <v>230</v>
      </c>
      <c r="AU22" s="712"/>
      <c r="AV22" s="712"/>
      <c r="AW22" s="712"/>
      <c r="AX22" s="712"/>
      <c r="AY22" s="87"/>
      <c r="AZ22" s="47"/>
      <c r="BA22" s="87" t="s">
        <v>59</v>
      </c>
      <c r="BB22" s="47"/>
      <c r="BC22" s="47"/>
      <c r="BD22" s="47"/>
      <c r="BE22" s="87"/>
      <c r="BF22" s="87"/>
      <c r="BG22" s="87"/>
      <c r="BH22" s="87"/>
      <c r="BI22" s="87"/>
      <c r="BJ22" s="87"/>
      <c r="BK22" s="87"/>
      <c r="BL22" s="87"/>
      <c r="BM22" s="87"/>
      <c r="BN22" s="87" t="s">
        <v>60</v>
      </c>
      <c r="BO22" s="48"/>
      <c r="BQ22" s="77"/>
      <c r="BR22" s="77"/>
      <c r="BS22" s="77"/>
      <c r="BT22" s="77"/>
      <c r="BU22" s="106"/>
      <c r="BV22" s="77"/>
      <c r="BW22" s="77"/>
      <c r="CH22" s="108"/>
      <c r="CI22" s="108"/>
      <c r="CJ22" s="108"/>
      <c r="CK22" s="108"/>
      <c r="CL22" s="108"/>
      <c r="CM22" s="108"/>
      <c r="CN22" s="108"/>
      <c r="CO22" s="108"/>
      <c r="CP22" s="108"/>
      <c r="CQ22" s="108"/>
      <c r="CR22" s="109"/>
      <c r="CS22" s="109"/>
      <c r="CT22" s="109"/>
      <c r="CU22" s="109"/>
      <c r="CV22" s="109"/>
      <c r="CW22" s="109"/>
      <c r="CX22" s="109"/>
      <c r="CY22" s="109"/>
      <c r="CZ22" s="109"/>
      <c r="DA22" s="109"/>
      <c r="DB22" s="109"/>
      <c r="DC22" s="109"/>
      <c r="DD22" s="109"/>
      <c r="DE22" s="109"/>
      <c r="DF22" s="109"/>
    </row>
    <row r="23" spans="1:110" ht="19.5" customHeight="1" x14ac:dyDescent="0.15">
      <c r="A23" s="400" t="s">
        <v>127</v>
      </c>
      <c r="B23" s="401"/>
      <c r="C23" s="406" t="s">
        <v>125</v>
      </c>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45" t="s">
        <v>139</v>
      </c>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7"/>
      <c r="BP23" s="77"/>
      <c r="BQ23" s="77"/>
      <c r="BR23" s="106"/>
      <c r="BS23" s="106"/>
      <c r="BT23" s="106"/>
      <c r="BU23" s="106"/>
      <c r="BV23" s="106"/>
      <c r="BW23" s="106"/>
      <c r="BX23" s="106"/>
      <c r="BY23" s="106"/>
      <c r="BZ23" s="106"/>
      <c r="CA23" s="106"/>
      <c r="CB23" s="119"/>
      <c r="CC23" s="119"/>
      <c r="CD23" s="112"/>
      <c r="CE23" s="112"/>
      <c r="CF23" s="112"/>
      <c r="CG23" s="112"/>
      <c r="CH23" s="112"/>
      <c r="CI23" s="112"/>
      <c r="CJ23" s="112"/>
      <c r="CK23" s="112"/>
      <c r="CL23" s="112"/>
      <c r="CM23" s="112"/>
      <c r="CN23" s="112"/>
      <c r="CO23" s="112"/>
      <c r="CP23" s="112"/>
      <c r="CQ23" s="77"/>
      <c r="CR23" s="77"/>
      <c r="CS23" s="77"/>
      <c r="DB23" s="77"/>
      <c r="DC23" s="77"/>
      <c r="DD23" s="3"/>
      <c r="DE23" s="77"/>
      <c r="DF23" s="77"/>
    </row>
    <row r="24" spans="1:110" ht="19.5" customHeight="1" x14ac:dyDescent="0.15">
      <c r="A24" s="402"/>
      <c r="B24" s="403"/>
      <c r="C24" s="101"/>
      <c r="D24" s="90"/>
      <c r="E24" s="139" t="s">
        <v>131</v>
      </c>
      <c r="F24" s="90"/>
      <c r="G24" s="90"/>
      <c r="H24" s="90" t="s">
        <v>135</v>
      </c>
      <c r="I24" s="90"/>
      <c r="J24" s="101"/>
      <c r="K24" s="90"/>
      <c r="L24" s="90"/>
      <c r="M24" s="90"/>
      <c r="N24" s="90"/>
      <c r="O24" s="90"/>
      <c r="P24" s="90"/>
      <c r="Q24" s="90"/>
      <c r="R24" s="90"/>
      <c r="S24" s="90"/>
      <c r="T24" s="90"/>
      <c r="U24" s="144"/>
      <c r="V24" s="144"/>
      <c r="W24" s="144"/>
      <c r="X24" s="144"/>
      <c r="Y24" s="144"/>
      <c r="Z24" s="144"/>
      <c r="AA24" s="144"/>
      <c r="AB24" s="144"/>
      <c r="AC24" s="144"/>
      <c r="AD24" s="144"/>
      <c r="AE24" s="382" t="s">
        <v>140</v>
      </c>
      <c r="AF24" s="301"/>
      <c r="AG24" s="301"/>
      <c r="AH24" s="301"/>
      <c r="AI24" s="301"/>
      <c r="AJ24" s="301"/>
      <c r="AK24" s="301"/>
      <c r="AL24" s="301"/>
      <c r="AM24" s="301"/>
      <c r="AN24" s="301"/>
      <c r="AO24" s="301"/>
      <c r="AP24" s="301"/>
      <c r="AQ24" s="301"/>
      <c r="AR24" s="301"/>
      <c r="AS24" s="301"/>
      <c r="AT24" s="301"/>
      <c r="AU24" s="301"/>
      <c r="AV24" s="301"/>
      <c r="AW24" s="90"/>
      <c r="AX24" s="301" t="s">
        <v>128</v>
      </c>
      <c r="AY24" s="301"/>
      <c r="AZ24" s="301"/>
      <c r="BA24" s="301"/>
      <c r="BB24" s="301"/>
      <c r="BC24" s="301" t="s">
        <v>42</v>
      </c>
      <c r="BD24" s="301"/>
      <c r="BE24" s="301"/>
      <c r="BF24" s="301"/>
      <c r="BG24" s="301" t="s">
        <v>43</v>
      </c>
      <c r="BH24" s="301"/>
      <c r="BI24" s="301"/>
      <c r="BJ24" s="301"/>
      <c r="BK24" s="307" t="s">
        <v>174</v>
      </c>
      <c r="BL24" s="307"/>
      <c r="BM24" s="307"/>
      <c r="BN24" s="307"/>
      <c r="BO24" s="308"/>
      <c r="BP24" s="100"/>
      <c r="BQ24" s="77"/>
      <c r="BR24" s="106"/>
      <c r="BS24" s="106"/>
      <c r="BT24" s="106"/>
      <c r="BU24" s="106"/>
      <c r="BV24" s="106"/>
      <c r="BW24" s="106"/>
      <c r="BX24" s="106"/>
      <c r="BY24" s="106"/>
      <c r="BZ24" s="106"/>
      <c r="CA24" s="106"/>
      <c r="CB24" s="119"/>
      <c r="CC24" s="119"/>
      <c r="CD24" s="77"/>
      <c r="CE24" s="77"/>
      <c r="CF24" s="77"/>
      <c r="CG24" s="77"/>
      <c r="CH24" s="77"/>
      <c r="CI24" s="77"/>
      <c r="CJ24" s="77"/>
      <c r="CK24" s="77"/>
      <c r="CL24" s="77"/>
      <c r="CM24" s="77"/>
      <c r="CN24" s="77"/>
      <c r="CO24" s="77"/>
      <c r="CP24" s="77"/>
      <c r="CQ24" s="77"/>
      <c r="CR24" s="77"/>
      <c r="CS24" s="77"/>
      <c r="DB24" s="111"/>
      <c r="DC24" s="111"/>
      <c r="DD24" s="113"/>
      <c r="DE24" s="77"/>
      <c r="DF24" s="77"/>
    </row>
    <row r="25" spans="1:110" ht="19.5" customHeight="1" x14ac:dyDescent="0.15">
      <c r="A25" s="402"/>
      <c r="B25" s="403"/>
      <c r="C25" s="101"/>
      <c r="D25" s="90"/>
      <c r="E25" s="168" t="s">
        <v>134</v>
      </c>
      <c r="F25" s="90"/>
      <c r="G25" s="90"/>
      <c r="H25" s="90" t="s">
        <v>137</v>
      </c>
      <c r="I25" s="90"/>
      <c r="J25" s="101"/>
      <c r="K25" s="90"/>
      <c r="L25" s="90"/>
      <c r="M25" s="90"/>
      <c r="N25" s="90"/>
      <c r="O25" s="90"/>
      <c r="P25" s="90"/>
      <c r="Q25" s="90"/>
      <c r="R25" s="90"/>
      <c r="S25" s="90"/>
      <c r="T25" s="90"/>
      <c r="U25" s="144"/>
      <c r="V25" s="144"/>
      <c r="W25" s="144"/>
      <c r="X25" s="144"/>
      <c r="Y25" s="101"/>
      <c r="Z25" s="101"/>
      <c r="AA25" s="144"/>
      <c r="AB25" s="144"/>
      <c r="AC25" s="144"/>
      <c r="AD25" s="144"/>
      <c r="AE25" s="382" t="s">
        <v>141</v>
      </c>
      <c r="AF25" s="301"/>
      <c r="AG25" s="301"/>
      <c r="AH25" s="301"/>
      <c r="AI25" s="301"/>
      <c r="AJ25" s="301"/>
      <c r="AK25" s="301"/>
      <c r="AL25" s="301"/>
      <c r="AM25" s="301"/>
      <c r="AN25" s="301"/>
      <c r="AO25" s="301"/>
      <c r="AP25" s="301"/>
      <c r="AQ25" s="301"/>
      <c r="AR25" s="301"/>
      <c r="AS25" s="301"/>
      <c r="AT25" s="301"/>
      <c r="AU25" s="301"/>
      <c r="AV25" s="301"/>
      <c r="AW25" s="90"/>
      <c r="AX25" s="301" t="s">
        <v>128</v>
      </c>
      <c r="AY25" s="301"/>
      <c r="AZ25" s="301"/>
      <c r="BA25" s="301"/>
      <c r="BB25" s="301"/>
      <c r="BC25" s="301" t="s">
        <v>42</v>
      </c>
      <c r="BD25" s="301"/>
      <c r="BE25" s="301"/>
      <c r="BF25" s="301"/>
      <c r="BG25" s="301" t="s">
        <v>43</v>
      </c>
      <c r="BH25" s="301"/>
      <c r="BI25" s="301"/>
      <c r="BJ25" s="301"/>
      <c r="BK25" s="307" t="s">
        <v>174</v>
      </c>
      <c r="BL25" s="307"/>
      <c r="BM25" s="307"/>
      <c r="BN25" s="307"/>
      <c r="BO25" s="308"/>
      <c r="BP25" s="100"/>
      <c r="BQ25" s="77"/>
      <c r="BR25" s="106"/>
      <c r="BS25" s="106"/>
      <c r="BT25" s="106"/>
      <c r="BU25" s="106"/>
      <c r="BV25" s="106"/>
      <c r="BW25" s="106"/>
      <c r="BX25" s="106"/>
      <c r="BY25" s="106"/>
      <c r="BZ25" s="106"/>
      <c r="CA25" s="106"/>
      <c r="CB25" s="119"/>
      <c r="CC25" s="119"/>
      <c r="CD25" s="112"/>
      <c r="CE25" s="112"/>
      <c r="CF25" s="112"/>
      <c r="CG25" s="112"/>
      <c r="CH25" s="112"/>
      <c r="CI25" s="112"/>
      <c r="CJ25" s="112"/>
      <c r="CK25" s="112"/>
      <c r="CL25" s="112"/>
      <c r="CM25" s="112"/>
      <c r="CN25" s="112"/>
      <c r="CO25" s="112"/>
      <c r="CP25" s="112"/>
      <c r="CQ25" s="77"/>
      <c r="CR25" s="77"/>
      <c r="CS25" s="77"/>
    </row>
    <row r="26" spans="1:110" ht="19.5" customHeight="1" x14ac:dyDescent="0.15">
      <c r="A26" s="402"/>
      <c r="B26" s="403"/>
      <c r="C26" s="353" t="s">
        <v>175</v>
      </c>
      <c r="D26" s="332"/>
      <c r="E26" s="332"/>
      <c r="F26" s="332"/>
      <c r="G26" s="332"/>
      <c r="H26" s="332"/>
      <c r="I26" s="332"/>
      <c r="J26" s="332"/>
      <c r="K26" s="332"/>
      <c r="L26" s="332"/>
      <c r="M26" s="287" t="s">
        <v>128</v>
      </c>
      <c r="N26" s="287"/>
      <c r="O26" s="287"/>
      <c r="P26" s="712">
        <v>6</v>
      </c>
      <c r="Q26" s="712"/>
      <c r="R26" s="712"/>
      <c r="S26" s="287" t="s">
        <v>42</v>
      </c>
      <c r="T26" s="287"/>
      <c r="U26" s="712">
        <v>5</v>
      </c>
      <c r="V26" s="712"/>
      <c r="W26" s="712"/>
      <c r="X26" s="287" t="s">
        <v>43</v>
      </c>
      <c r="Y26" s="287"/>
      <c r="Z26" s="712">
        <v>1</v>
      </c>
      <c r="AA26" s="712"/>
      <c r="AB26" s="712"/>
      <c r="AC26" s="287" t="s">
        <v>176</v>
      </c>
      <c r="AD26" s="418"/>
      <c r="AE26" s="286" t="s">
        <v>144</v>
      </c>
      <c r="AF26" s="287"/>
      <c r="AG26" s="287"/>
      <c r="AH26" s="287"/>
      <c r="AI26" s="287"/>
      <c r="AJ26" s="287"/>
      <c r="AK26" s="287"/>
      <c r="AL26" s="287"/>
      <c r="AM26" s="287"/>
      <c r="AN26" s="287"/>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87"/>
      <c r="BL26" s="287"/>
      <c r="BM26" s="287"/>
      <c r="BN26" s="287"/>
      <c r="BO26" s="349"/>
      <c r="BP26" s="100"/>
      <c r="BQ26" s="77"/>
      <c r="BR26" s="77"/>
      <c r="BS26" s="77"/>
      <c r="BT26" s="77"/>
      <c r="BU26" s="77"/>
      <c r="BV26" s="77"/>
      <c r="BW26" s="77"/>
      <c r="BX26" s="77"/>
      <c r="BY26" s="77"/>
      <c r="CB26" s="77"/>
      <c r="CC26" s="77"/>
      <c r="CD26" s="77"/>
      <c r="CE26" s="77"/>
      <c r="CF26" s="77"/>
      <c r="CG26" s="77"/>
      <c r="CH26" s="77"/>
      <c r="CI26" s="77"/>
      <c r="CJ26" s="77"/>
      <c r="CK26" s="77"/>
      <c r="CL26" s="77"/>
      <c r="CM26" s="77"/>
      <c r="CN26" s="77"/>
      <c r="CO26" s="77"/>
      <c r="CP26" s="77"/>
      <c r="CQ26" s="77"/>
      <c r="CR26" s="77"/>
      <c r="CS26" s="77"/>
    </row>
    <row r="27" spans="1:110" ht="19.5" customHeight="1" x14ac:dyDescent="0.15">
      <c r="A27" s="402"/>
      <c r="B27" s="403"/>
      <c r="C27" s="406" t="s">
        <v>126</v>
      </c>
      <c r="D27" s="318"/>
      <c r="E27" s="318"/>
      <c r="F27" s="318"/>
      <c r="G27" s="318"/>
      <c r="H27" s="318"/>
      <c r="I27" s="318"/>
      <c r="J27" s="318"/>
      <c r="K27" s="318"/>
      <c r="L27" s="318"/>
      <c r="M27" s="318"/>
      <c r="N27" s="318"/>
      <c r="O27" s="318"/>
      <c r="P27" s="318"/>
      <c r="Q27" s="318"/>
      <c r="R27" s="318"/>
      <c r="S27" s="318"/>
      <c r="T27" s="318"/>
      <c r="U27" s="318"/>
      <c r="V27" s="318"/>
      <c r="W27" s="318"/>
      <c r="X27" s="318"/>
      <c r="Y27" s="318"/>
      <c r="Z27" s="345" t="s">
        <v>124</v>
      </c>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7"/>
      <c r="BQ27" s="77"/>
      <c r="BR27" s="77"/>
      <c r="BS27" s="77"/>
      <c r="BT27" s="77"/>
      <c r="BU27" s="77"/>
      <c r="BV27" s="77"/>
      <c r="BW27" s="77"/>
      <c r="BX27" s="77"/>
      <c r="BY27" s="77"/>
      <c r="CB27" s="77"/>
      <c r="CC27" s="77"/>
      <c r="CD27" s="77"/>
      <c r="CE27" s="77"/>
      <c r="CF27" s="77"/>
      <c r="CG27" s="77"/>
      <c r="CH27" s="77"/>
      <c r="CI27" s="77"/>
      <c r="CJ27" s="77"/>
      <c r="CK27" s="77"/>
      <c r="CL27" s="77"/>
      <c r="CM27" s="77"/>
      <c r="CN27" s="77"/>
      <c r="CO27" s="77"/>
      <c r="CP27" s="77"/>
      <c r="CQ27" s="77"/>
      <c r="CR27" s="77"/>
      <c r="CS27" s="77"/>
    </row>
    <row r="28" spans="1:110" ht="19.5" customHeight="1" x14ac:dyDescent="0.15">
      <c r="A28" s="402"/>
      <c r="B28" s="403"/>
      <c r="C28" s="101"/>
      <c r="D28" s="90"/>
      <c r="E28" s="168" t="s">
        <v>134</v>
      </c>
      <c r="F28" s="90"/>
      <c r="G28" s="90"/>
      <c r="H28" s="90" t="s">
        <v>138</v>
      </c>
      <c r="I28" s="90"/>
      <c r="J28" s="90"/>
      <c r="K28" s="90"/>
      <c r="L28" s="90"/>
      <c r="M28" s="90"/>
      <c r="N28" s="90"/>
      <c r="O28" s="90"/>
      <c r="P28" s="90"/>
      <c r="Q28" s="144"/>
      <c r="R28" s="144"/>
      <c r="S28" s="144"/>
      <c r="T28" s="144"/>
      <c r="U28" s="144"/>
      <c r="V28" s="144"/>
      <c r="W28" s="144"/>
      <c r="X28" s="144"/>
      <c r="Y28" s="144"/>
      <c r="Z28" s="786" t="s">
        <v>236</v>
      </c>
      <c r="AA28" s="787"/>
      <c r="AB28" s="787"/>
      <c r="AC28" s="787"/>
      <c r="AD28" s="787"/>
      <c r="AE28" s="787"/>
      <c r="AF28" s="787"/>
      <c r="AG28" s="787"/>
      <c r="AH28" s="787"/>
      <c r="AI28" s="787"/>
      <c r="AJ28" s="787"/>
      <c r="AK28" s="787"/>
      <c r="AL28" s="787"/>
      <c r="AM28" s="787"/>
      <c r="AN28" s="787"/>
      <c r="AO28" s="787"/>
      <c r="AP28" s="787"/>
      <c r="AQ28" s="787"/>
      <c r="AR28" s="787"/>
      <c r="AS28" s="787"/>
      <c r="AT28" s="787"/>
      <c r="AU28" s="787"/>
      <c r="AV28" s="787"/>
      <c r="AW28" s="787"/>
      <c r="AX28" s="787"/>
      <c r="AY28" s="787"/>
      <c r="AZ28" s="787"/>
      <c r="BA28" s="787"/>
      <c r="BB28" s="787"/>
      <c r="BC28" s="787"/>
      <c r="BD28" s="787"/>
      <c r="BE28" s="787"/>
      <c r="BF28" s="787"/>
      <c r="BG28" s="787"/>
      <c r="BH28" s="787"/>
      <c r="BI28" s="787"/>
      <c r="BJ28" s="787"/>
      <c r="BK28" s="787"/>
      <c r="BL28" s="787"/>
      <c r="BM28" s="787"/>
      <c r="BN28" s="787"/>
      <c r="BO28" s="788"/>
      <c r="BY28" s="77"/>
      <c r="BZ28" s="112"/>
      <c r="CA28" s="112"/>
      <c r="CB28" s="112"/>
      <c r="CC28" s="112"/>
      <c r="CD28" s="112"/>
      <c r="CE28" s="112"/>
      <c r="CF28" s="112"/>
      <c r="CG28" s="112"/>
      <c r="CH28" s="77"/>
      <c r="CI28" s="77"/>
      <c r="CJ28" s="77"/>
      <c r="CK28" s="77"/>
      <c r="CL28" s="77"/>
      <c r="CM28" s="77"/>
      <c r="CN28" s="77"/>
      <c r="CO28" s="77"/>
      <c r="CP28" s="77"/>
      <c r="CQ28" s="77"/>
      <c r="CR28" s="77"/>
      <c r="CS28" s="77"/>
    </row>
    <row r="29" spans="1:110" ht="19.5" customHeight="1" x14ac:dyDescent="0.15">
      <c r="A29" s="404"/>
      <c r="B29" s="405"/>
      <c r="C29" s="114"/>
      <c r="D29" s="47" t="s">
        <v>59</v>
      </c>
      <c r="E29" s="719" t="s">
        <v>134</v>
      </c>
      <c r="F29" s="287"/>
      <c r="G29" s="287" t="s">
        <v>132</v>
      </c>
      <c r="H29" s="287"/>
      <c r="I29" s="287"/>
      <c r="J29" s="287"/>
      <c r="K29" s="287" t="s">
        <v>131</v>
      </c>
      <c r="L29" s="287"/>
      <c r="M29" s="287" t="s">
        <v>133</v>
      </c>
      <c r="N29" s="287"/>
      <c r="O29" s="287"/>
      <c r="P29" s="287"/>
      <c r="Q29" s="287" t="s">
        <v>131</v>
      </c>
      <c r="R29" s="287"/>
      <c r="S29" s="287" t="s">
        <v>159</v>
      </c>
      <c r="T29" s="287"/>
      <c r="U29" s="287"/>
      <c r="V29" s="287"/>
      <c r="W29" s="47" t="s">
        <v>60</v>
      </c>
      <c r="X29" s="47"/>
      <c r="Y29" s="47"/>
      <c r="Z29" s="789"/>
      <c r="AA29" s="790"/>
      <c r="AB29" s="790"/>
      <c r="AC29" s="790"/>
      <c r="AD29" s="790"/>
      <c r="AE29" s="790"/>
      <c r="AF29" s="790"/>
      <c r="AG29" s="790"/>
      <c r="AH29" s="790"/>
      <c r="AI29" s="790"/>
      <c r="AJ29" s="790"/>
      <c r="AK29" s="790"/>
      <c r="AL29" s="790"/>
      <c r="AM29" s="790"/>
      <c r="AN29" s="790"/>
      <c r="AO29" s="790"/>
      <c r="AP29" s="790"/>
      <c r="AQ29" s="790"/>
      <c r="AR29" s="790"/>
      <c r="AS29" s="790"/>
      <c r="AT29" s="790"/>
      <c r="AU29" s="790"/>
      <c r="AV29" s="790"/>
      <c r="AW29" s="790"/>
      <c r="AX29" s="790"/>
      <c r="AY29" s="790"/>
      <c r="AZ29" s="790"/>
      <c r="BA29" s="790"/>
      <c r="BB29" s="790"/>
      <c r="BC29" s="790"/>
      <c r="BD29" s="790"/>
      <c r="BE29" s="790"/>
      <c r="BF29" s="790"/>
      <c r="BG29" s="790"/>
      <c r="BH29" s="790"/>
      <c r="BI29" s="790"/>
      <c r="BJ29" s="790"/>
      <c r="BK29" s="790"/>
      <c r="BL29" s="790"/>
      <c r="BM29" s="790"/>
      <c r="BN29" s="790"/>
      <c r="BO29" s="791"/>
      <c r="BY29" s="77"/>
      <c r="BZ29" s="112"/>
      <c r="CA29" s="112"/>
      <c r="CB29" s="112"/>
      <c r="CC29" s="112"/>
      <c r="CD29" s="112"/>
      <c r="CE29" s="112"/>
      <c r="CF29" s="112"/>
      <c r="CG29" s="112"/>
      <c r="CH29" s="77"/>
      <c r="CI29" s="77"/>
      <c r="CJ29" s="77"/>
      <c r="CK29" s="77"/>
      <c r="CL29" s="77"/>
      <c r="CM29" s="77"/>
      <c r="CN29" s="77"/>
      <c r="CO29" s="77"/>
      <c r="CP29" s="77"/>
      <c r="CQ29" s="77"/>
      <c r="CR29" s="77"/>
      <c r="CS29" s="77"/>
      <c r="CT29" s="77"/>
      <c r="CU29" s="77"/>
      <c r="CV29" s="77"/>
      <c r="CW29" s="77"/>
      <c r="CX29" s="77"/>
      <c r="CY29" s="77"/>
      <c r="CZ29" s="77"/>
      <c r="DA29" s="77"/>
      <c r="DB29" s="77"/>
      <c r="DC29" s="77"/>
      <c r="DD29" s="77"/>
    </row>
    <row r="30" spans="1:110" ht="24.75" customHeight="1" x14ac:dyDescent="0.15">
      <c r="A30" s="326" t="s">
        <v>29</v>
      </c>
      <c r="B30" s="327"/>
      <c r="C30" s="290" t="s">
        <v>191</v>
      </c>
      <c r="D30" s="291"/>
      <c r="E30" s="291"/>
      <c r="F30" s="291"/>
      <c r="G30" s="291"/>
      <c r="H30" s="291"/>
      <c r="I30" s="135"/>
      <c r="J30" s="135"/>
      <c r="K30" s="732">
        <v>4000</v>
      </c>
      <c r="L30" s="732"/>
      <c r="M30" s="732"/>
      <c r="N30" s="732"/>
      <c r="O30" s="732"/>
      <c r="P30" s="732"/>
      <c r="Q30" s="732"/>
      <c r="R30" s="732"/>
      <c r="S30" s="732"/>
      <c r="T30" s="732"/>
      <c r="U30" s="732"/>
      <c r="V30" s="732"/>
      <c r="W30" s="732"/>
      <c r="X30" s="732"/>
      <c r="Y30" s="732"/>
      <c r="Z30" s="732"/>
      <c r="AA30" s="732"/>
      <c r="AB30" s="732"/>
      <c r="AC30" s="732"/>
      <c r="AD30" s="732"/>
      <c r="AE30" s="732"/>
      <c r="AF30" s="116"/>
      <c r="AG30" s="412" t="s">
        <v>23</v>
      </c>
      <c r="AH30" s="412"/>
      <c r="AI30" s="413"/>
      <c r="AJ30" s="408" t="s">
        <v>57</v>
      </c>
      <c r="AK30" s="409"/>
      <c r="AL30" s="409"/>
      <c r="AM30" s="409"/>
      <c r="AN30" s="409"/>
      <c r="AO30" s="409"/>
      <c r="AP30" s="409"/>
      <c r="AQ30" s="409"/>
      <c r="AR30" s="409"/>
      <c r="AS30" s="409"/>
      <c r="AT30" s="409"/>
      <c r="AU30" s="409"/>
      <c r="AV30" s="409"/>
      <c r="AW30" s="409"/>
      <c r="AX30" s="409"/>
      <c r="AY30" s="409"/>
      <c r="AZ30" s="409"/>
      <c r="BA30" s="409"/>
      <c r="BB30" s="409"/>
      <c r="BC30" s="409"/>
      <c r="BD30" s="409"/>
      <c r="BE30" s="409"/>
      <c r="BF30" s="409"/>
      <c r="BG30" s="409"/>
      <c r="BH30" s="409"/>
      <c r="BI30" s="409"/>
      <c r="BJ30" s="409"/>
      <c r="BK30" s="410"/>
      <c r="BL30" s="339" t="s">
        <v>112</v>
      </c>
      <c r="BM30" s="340"/>
      <c r="BN30" s="340"/>
      <c r="BO30" s="341"/>
      <c r="BY30" s="77"/>
      <c r="BZ30" s="77"/>
      <c r="CA30" s="77"/>
      <c r="CB30" s="77"/>
      <c r="CC30" s="77"/>
      <c r="CD30" s="77"/>
      <c r="CE30" s="77"/>
      <c r="CF30" s="77"/>
      <c r="CG30" s="77"/>
      <c r="CH30" s="77"/>
      <c r="CI30" s="77"/>
      <c r="CJ30" s="77"/>
      <c r="CK30" s="77"/>
      <c r="CM30" s="77"/>
      <c r="CN30" s="77"/>
      <c r="CO30" s="302"/>
      <c r="CP30" s="302"/>
      <c r="CQ30" s="302"/>
      <c r="CR30" s="302"/>
      <c r="CS30" s="302"/>
      <c r="CT30" s="302"/>
      <c r="CU30" s="302"/>
      <c r="CV30" s="302"/>
      <c r="CW30" s="302"/>
      <c r="CX30" s="77"/>
      <c r="CY30" s="77"/>
      <c r="CZ30" s="77"/>
      <c r="DA30" s="77"/>
      <c r="DB30" s="77"/>
      <c r="DC30" s="77"/>
      <c r="DD30" s="77"/>
    </row>
    <row r="31" spans="1:110" ht="24.75" customHeight="1" x14ac:dyDescent="0.15">
      <c r="A31" s="328"/>
      <c r="B31" s="329"/>
      <c r="C31" s="444" t="s">
        <v>46</v>
      </c>
      <c r="D31" s="443"/>
      <c r="E31" s="443"/>
      <c r="F31" s="443"/>
      <c r="G31" s="443"/>
      <c r="H31" s="443"/>
      <c r="I31" s="443" t="s">
        <v>190</v>
      </c>
      <c r="J31" s="443"/>
      <c r="K31" s="443"/>
      <c r="L31" s="443"/>
      <c r="M31" s="443"/>
      <c r="N31" s="443"/>
      <c r="O31" s="443"/>
      <c r="P31" s="443"/>
      <c r="Q31" s="443"/>
      <c r="R31" s="443"/>
      <c r="S31" s="443"/>
      <c r="T31" s="443"/>
      <c r="U31" s="443"/>
      <c r="V31" s="443"/>
      <c r="W31" s="443"/>
      <c r="X31" s="443"/>
      <c r="Y31" s="147"/>
      <c r="Z31" s="147"/>
      <c r="AA31" s="147"/>
      <c r="AB31" s="147"/>
      <c r="AC31" s="127"/>
      <c r="AD31" s="127"/>
      <c r="AE31" s="127"/>
      <c r="AF31" s="127"/>
      <c r="AG31" s="439" t="s">
        <v>23</v>
      </c>
      <c r="AH31" s="439"/>
      <c r="AI31" s="440"/>
      <c r="AJ31" s="124"/>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342"/>
      <c r="BM31" s="343"/>
      <c r="BN31" s="343"/>
      <c r="BO31" s="344"/>
      <c r="CM31" s="77"/>
      <c r="CN31" s="77"/>
      <c r="CO31" s="77"/>
      <c r="CP31" s="77"/>
      <c r="CQ31" s="77"/>
      <c r="CR31" s="77"/>
      <c r="CS31" s="77"/>
      <c r="CT31" s="77"/>
      <c r="CU31" s="77"/>
      <c r="CV31" s="77"/>
      <c r="CW31" s="77"/>
      <c r="CX31" s="77"/>
      <c r="CY31" s="77"/>
      <c r="CZ31" s="77"/>
      <c r="DA31" s="77"/>
      <c r="DB31" s="77"/>
      <c r="DC31" s="77"/>
      <c r="DD31" s="77"/>
    </row>
    <row r="32" spans="1:110" ht="24.75" customHeight="1" x14ac:dyDescent="0.15">
      <c r="A32" s="328"/>
      <c r="B32" s="329"/>
      <c r="C32" s="122"/>
      <c r="D32" s="416" t="s">
        <v>49</v>
      </c>
      <c r="E32" s="416"/>
      <c r="F32" s="416"/>
      <c r="G32" s="416"/>
      <c r="H32" s="97" t="s">
        <v>59</v>
      </c>
      <c r="I32" s="98"/>
      <c r="J32" s="387" t="s">
        <v>50</v>
      </c>
      <c r="K32" s="387"/>
      <c r="L32" s="387"/>
      <c r="M32" s="387"/>
      <c r="N32" s="128"/>
      <c r="O32" s="128"/>
      <c r="P32" s="387" t="s">
        <v>51</v>
      </c>
      <c r="Q32" s="387"/>
      <c r="R32" s="387"/>
      <c r="S32" s="387"/>
      <c r="T32" s="128"/>
      <c r="U32" s="128"/>
      <c r="V32" s="387" t="s">
        <v>118</v>
      </c>
      <c r="W32" s="387"/>
      <c r="X32" s="387"/>
      <c r="Y32" s="387"/>
      <c r="Z32" s="387"/>
      <c r="AA32" s="387"/>
      <c r="AB32" s="128"/>
      <c r="AC32" s="387" t="s">
        <v>192</v>
      </c>
      <c r="AD32" s="387"/>
      <c r="AE32" s="387"/>
      <c r="AF32" s="387"/>
      <c r="AG32" s="387"/>
      <c r="AH32" s="387"/>
      <c r="AI32" s="407"/>
      <c r="AJ32" s="409" t="s">
        <v>58</v>
      </c>
      <c r="AK32" s="409"/>
      <c r="AL32" s="409"/>
      <c r="AM32" s="409"/>
      <c r="AN32" s="409"/>
      <c r="AO32" s="409"/>
      <c r="AP32" s="409"/>
      <c r="AQ32" s="409"/>
      <c r="AR32" s="409"/>
      <c r="AS32" s="409"/>
      <c r="AT32" s="409"/>
      <c r="AU32" s="409"/>
      <c r="AV32" s="409"/>
      <c r="AW32" s="409"/>
      <c r="AX32" s="409"/>
      <c r="AY32" s="409"/>
      <c r="AZ32" s="409"/>
      <c r="BA32" s="409"/>
      <c r="BB32" s="409"/>
      <c r="BC32" s="409"/>
      <c r="BD32" s="409"/>
      <c r="BE32" s="409"/>
      <c r="BF32" s="409"/>
      <c r="BG32" s="409"/>
      <c r="BH32" s="409"/>
      <c r="BI32" s="409"/>
      <c r="BJ32" s="409"/>
      <c r="BK32" s="410"/>
      <c r="BL32" s="382" t="s">
        <v>48</v>
      </c>
      <c r="BM32" s="301"/>
      <c r="BN32" s="301"/>
      <c r="BO32" s="383"/>
      <c r="BU32" s="77"/>
      <c r="BV32" s="77"/>
      <c r="BW32" s="77"/>
      <c r="BX32" s="77"/>
      <c r="BY32" s="77"/>
      <c r="BZ32" s="77"/>
      <c r="CA32" s="77"/>
      <c r="CB32" s="77"/>
      <c r="CC32" s="77"/>
      <c r="CD32" s="77"/>
      <c r="CE32" s="77"/>
      <c r="CF32" s="77"/>
      <c r="CG32" s="77"/>
      <c r="CH32" s="77"/>
      <c r="CM32" s="77"/>
      <c r="CN32" s="77"/>
      <c r="CO32" s="77"/>
      <c r="CP32" s="77"/>
      <c r="CQ32" s="77"/>
      <c r="CR32" s="77"/>
      <c r="CS32" s="77"/>
      <c r="CT32" s="77"/>
      <c r="CU32" s="77"/>
      <c r="CV32" s="77"/>
      <c r="CW32" s="77"/>
      <c r="CX32" s="77"/>
      <c r="CY32" s="77"/>
      <c r="CZ32" s="77"/>
      <c r="DA32" s="77"/>
      <c r="DB32" s="77"/>
      <c r="DC32" s="77"/>
      <c r="DD32" s="77"/>
    </row>
    <row r="33" spans="1:108" ht="24.75" customHeight="1" thickBot="1" x14ac:dyDescent="0.2">
      <c r="A33" s="330"/>
      <c r="B33" s="331"/>
      <c r="C33" s="123"/>
      <c r="D33" s="411" t="s">
        <v>52</v>
      </c>
      <c r="E33" s="411"/>
      <c r="F33" s="411"/>
      <c r="G33" s="411"/>
      <c r="H33" s="411"/>
      <c r="I33" s="411"/>
      <c r="J33" s="411"/>
      <c r="K33" s="411"/>
      <c r="L33" s="411"/>
      <c r="M33" s="411"/>
      <c r="N33" s="411"/>
      <c r="O33" s="411"/>
      <c r="P33" s="411"/>
      <c r="Q33" s="411"/>
      <c r="R33" s="411"/>
      <c r="S33" s="411"/>
      <c r="T33" s="411"/>
      <c r="U33" s="411"/>
      <c r="V33" s="411"/>
      <c r="W33" s="411"/>
      <c r="X33" s="411"/>
      <c r="Y33" s="136" t="s">
        <v>60</v>
      </c>
      <c r="Z33" s="411"/>
      <c r="AA33" s="411"/>
      <c r="AB33" s="411"/>
      <c r="AC33" s="411"/>
      <c r="AD33" s="411"/>
      <c r="AE33" s="411"/>
      <c r="AF33" s="411"/>
      <c r="AG33" s="414" t="s">
        <v>23</v>
      </c>
      <c r="AH33" s="414"/>
      <c r="AI33" s="415"/>
      <c r="AJ33" s="733" t="s">
        <v>235</v>
      </c>
      <c r="AK33" s="734"/>
      <c r="AL33" s="734"/>
      <c r="AM33" s="734"/>
      <c r="AN33" s="734"/>
      <c r="AO33" s="734"/>
      <c r="AP33" s="734"/>
      <c r="AQ33" s="734"/>
      <c r="AR33" s="734"/>
      <c r="AS33" s="734"/>
      <c r="AT33" s="734"/>
      <c r="AU33" s="734"/>
      <c r="AV33" s="734"/>
      <c r="AW33" s="734"/>
      <c r="AX33" s="734"/>
      <c r="AY33" s="734"/>
      <c r="AZ33" s="734"/>
      <c r="BA33" s="734"/>
      <c r="BB33" s="734"/>
      <c r="BC33" s="734"/>
      <c r="BD33" s="734"/>
      <c r="BE33" s="734"/>
      <c r="BF33" s="734"/>
      <c r="BG33" s="734"/>
      <c r="BH33" s="734"/>
      <c r="BI33" s="734"/>
      <c r="BJ33" s="734"/>
      <c r="BK33" s="735"/>
      <c r="BL33" s="384"/>
      <c r="BM33" s="385"/>
      <c r="BN33" s="385"/>
      <c r="BO33" s="386"/>
      <c r="BU33" s="77"/>
      <c r="BV33" s="77"/>
      <c r="BW33" s="77"/>
      <c r="BX33" s="77"/>
      <c r="BY33" s="77"/>
      <c r="BZ33" s="77"/>
      <c r="CA33" s="77"/>
      <c r="CB33" s="77"/>
      <c r="CC33" s="77"/>
      <c r="CD33" s="77"/>
      <c r="CE33" s="77"/>
      <c r="CF33" s="77"/>
      <c r="CG33" s="77"/>
      <c r="CH33" s="77"/>
      <c r="CI33" s="77"/>
      <c r="CJ33" s="77"/>
      <c r="CM33" s="77"/>
      <c r="CN33" s="77"/>
      <c r="CO33" s="77"/>
      <c r="CP33" s="77"/>
      <c r="CQ33" s="77"/>
      <c r="CR33" s="77"/>
      <c r="CS33" s="77"/>
      <c r="CT33" s="77"/>
      <c r="CU33" s="77"/>
      <c r="CV33" s="77"/>
      <c r="CW33" s="77"/>
      <c r="CX33" s="77"/>
      <c r="CY33" s="77"/>
      <c r="CZ33" s="77"/>
      <c r="DA33" s="77"/>
      <c r="DB33" s="77"/>
      <c r="DC33" s="77"/>
      <c r="DD33" s="77"/>
    </row>
    <row r="34" spans="1:108" ht="11.25" customHeight="1" thickBot="1" x14ac:dyDescent="0.2">
      <c r="A34" s="133"/>
      <c r="B34" s="133"/>
      <c r="C34" s="119"/>
      <c r="D34" s="141"/>
      <c r="E34" s="141"/>
      <c r="F34" s="141"/>
      <c r="G34" s="141"/>
      <c r="H34" s="141"/>
      <c r="I34" s="141"/>
      <c r="J34" s="141"/>
      <c r="K34" s="141"/>
      <c r="L34" s="141"/>
      <c r="M34" s="141"/>
      <c r="N34" s="141"/>
      <c r="O34" s="141"/>
      <c r="P34" s="141"/>
      <c r="Q34" s="141"/>
      <c r="R34" s="141"/>
      <c r="S34" s="141"/>
      <c r="T34" s="141"/>
      <c r="U34" s="141"/>
      <c r="V34" s="141"/>
      <c r="W34" s="141"/>
      <c r="X34" s="141"/>
      <c r="Y34" s="119"/>
      <c r="Z34" s="141"/>
      <c r="AA34" s="141"/>
      <c r="AB34" s="141"/>
      <c r="AC34" s="141"/>
      <c r="AD34" s="141"/>
      <c r="AE34" s="141"/>
      <c r="AF34" s="141"/>
      <c r="AG34" s="119"/>
      <c r="AH34" s="119"/>
      <c r="AI34" s="119"/>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38"/>
      <c r="BM34" s="138"/>
      <c r="BN34" s="138"/>
      <c r="BO34" s="138"/>
      <c r="BU34" s="77"/>
      <c r="BV34" s="77"/>
      <c r="BW34" s="77"/>
      <c r="BX34" s="77"/>
      <c r="BY34" s="77"/>
      <c r="BZ34" s="77"/>
      <c r="CA34" s="77"/>
      <c r="CB34" s="77"/>
      <c r="CC34" s="77"/>
      <c r="CD34" s="77"/>
      <c r="CE34" s="77"/>
      <c r="CF34" s="77"/>
      <c r="CG34" s="77"/>
      <c r="CH34" s="77"/>
      <c r="CI34" s="77"/>
      <c r="CJ34" s="77"/>
      <c r="CM34" s="77"/>
      <c r="CN34" s="77"/>
      <c r="CO34" s="77"/>
      <c r="CP34" s="77"/>
      <c r="CQ34" s="77"/>
      <c r="CR34" s="77"/>
      <c r="CS34" s="77"/>
      <c r="CT34" s="77"/>
      <c r="CU34" s="77"/>
      <c r="CV34" s="77"/>
      <c r="CW34" s="77"/>
      <c r="CX34" s="77"/>
      <c r="CY34" s="77"/>
      <c r="CZ34" s="77"/>
      <c r="DA34" s="77"/>
      <c r="DB34" s="77"/>
      <c r="DC34" s="77"/>
      <c r="DD34" s="77"/>
    </row>
    <row r="35" spans="1:108" ht="28.5" customHeight="1" thickBot="1" x14ac:dyDescent="0.2">
      <c r="A35" s="774" t="s">
        <v>200</v>
      </c>
      <c r="B35" s="775"/>
      <c r="C35" s="775"/>
      <c r="D35" s="775"/>
      <c r="E35" s="775"/>
      <c r="F35" s="775"/>
      <c r="G35" s="775"/>
      <c r="H35" s="775"/>
      <c r="I35" s="775"/>
      <c r="J35" s="775"/>
      <c r="K35" s="776"/>
      <c r="L35" s="780" t="s">
        <v>201</v>
      </c>
      <c r="M35" s="781"/>
      <c r="N35" s="781"/>
      <c r="O35" s="781"/>
      <c r="P35" s="781"/>
      <c r="Q35" s="781"/>
      <c r="R35" s="781"/>
      <c r="S35" s="781"/>
      <c r="T35" s="781"/>
      <c r="U35" s="781"/>
      <c r="V35" s="781"/>
      <c r="W35" s="781"/>
      <c r="X35" s="781"/>
      <c r="Y35" s="781"/>
      <c r="Z35" s="781"/>
      <c r="AA35" s="781"/>
      <c r="AB35" s="781"/>
      <c r="AC35" s="781"/>
      <c r="AD35" s="781"/>
      <c r="AE35" s="781"/>
      <c r="AF35" s="781"/>
      <c r="AG35" s="781"/>
      <c r="AH35" s="781"/>
      <c r="AI35" s="781"/>
      <c r="AJ35" s="781"/>
      <c r="AK35" s="781"/>
      <c r="AL35" s="781"/>
      <c r="AM35" s="781"/>
      <c r="AN35" s="781"/>
      <c r="AO35" s="781"/>
      <c r="AP35" s="781"/>
      <c r="AQ35" s="781"/>
      <c r="AR35" s="781"/>
      <c r="AS35" s="781"/>
      <c r="AT35" s="781"/>
      <c r="AU35" s="781"/>
      <c r="AV35" s="781"/>
      <c r="AW35" s="781"/>
      <c r="AX35" s="781"/>
      <c r="AY35" s="781"/>
      <c r="AZ35" s="781"/>
      <c r="BA35" s="781"/>
      <c r="BB35" s="781"/>
      <c r="BC35" s="782"/>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row>
    <row r="36" spans="1:108" ht="23.25" customHeight="1" thickBot="1" x14ac:dyDescent="0.2">
      <c r="A36" s="777"/>
      <c r="B36" s="778"/>
      <c r="C36" s="778"/>
      <c r="D36" s="778"/>
      <c r="E36" s="778"/>
      <c r="F36" s="778"/>
      <c r="G36" s="778"/>
      <c r="H36" s="778"/>
      <c r="I36" s="778"/>
      <c r="J36" s="778"/>
      <c r="K36" s="779"/>
      <c r="L36" s="783" t="s">
        <v>202</v>
      </c>
      <c r="M36" s="784"/>
      <c r="N36" s="784"/>
      <c r="O36" s="784"/>
      <c r="P36" s="784"/>
      <c r="Q36" s="784"/>
      <c r="R36" s="784"/>
      <c r="S36" s="784"/>
      <c r="T36" s="784"/>
      <c r="U36" s="784"/>
      <c r="V36" s="784"/>
      <c r="W36" s="784"/>
      <c r="X36" s="784"/>
      <c r="Y36" s="784"/>
      <c r="Z36" s="784"/>
      <c r="AA36" s="784"/>
      <c r="AB36" s="784"/>
      <c r="AC36" s="784"/>
      <c r="AD36" s="784"/>
      <c r="AE36" s="784"/>
      <c r="AF36" s="784"/>
      <c r="AG36" s="785"/>
      <c r="AH36" s="783" t="s">
        <v>203</v>
      </c>
      <c r="AI36" s="784"/>
      <c r="AJ36" s="784"/>
      <c r="AK36" s="784"/>
      <c r="AL36" s="784"/>
      <c r="AM36" s="784"/>
      <c r="AN36" s="784"/>
      <c r="AO36" s="784"/>
      <c r="AP36" s="784"/>
      <c r="AQ36" s="784"/>
      <c r="AR36" s="784"/>
      <c r="AS36" s="784"/>
      <c r="AT36" s="784"/>
      <c r="AU36" s="784"/>
      <c r="AV36" s="784"/>
      <c r="AW36" s="784"/>
      <c r="AX36" s="784"/>
      <c r="AY36" s="784"/>
      <c r="AZ36" s="784"/>
      <c r="BA36" s="784"/>
      <c r="BB36" s="784"/>
      <c r="BC36" s="785"/>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row>
    <row r="37" spans="1:108" ht="24" customHeight="1" x14ac:dyDescent="0.15">
      <c r="A37" s="751" t="s">
        <v>114</v>
      </c>
      <c r="B37" s="752"/>
      <c r="C37" s="752"/>
      <c r="D37" s="752"/>
      <c r="E37" s="752"/>
      <c r="F37" s="752"/>
      <c r="G37" s="752"/>
      <c r="H37" s="752"/>
      <c r="I37" s="752"/>
      <c r="J37" s="752"/>
      <c r="K37" s="752"/>
      <c r="L37" s="746">
        <v>25000</v>
      </c>
      <c r="M37" s="747"/>
      <c r="N37" s="747"/>
      <c r="O37" s="747"/>
      <c r="P37" s="747"/>
      <c r="Q37" s="747"/>
      <c r="R37" s="747"/>
      <c r="S37" s="747"/>
      <c r="T37" s="747"/>
      <c r="U37" s="747"/>
      <c r="V37" s="747"/>
      <c r="W37" s="747"/>
      <c r="X37" s="747"/>
      <c r="Y37" s="747"/>
      <c r="Z37" s="747"/>
      <c r="AA37" s="747"/>
      <c r="AB37" s="747"/>
      <c r="AC37" s="747"/>
      <c r="AD37" s="747"/>
      <c r="AE37" s="747"/>
      <c r="AF37" s="753" t="s">
        <v>113</v>
      </c>
      <c r="AG37" s="753"/>
      <c r="AH37" s="746">
        <v>50000</v>
      </c>
      <c r="AI37" s="747"/>
      <c r="AJ37" s="747"/>
      <c r="AK37" s="747"/>
      <c r="AL37" s="747"/>
      <c r="AM37" s="747"/>
      <c r="AN37" s="747"/>
      <c r="AO37" s="747"/>
      <c r="AP37" s="747"/>
      <c r="AQ37" s="747"/>
      <c r="AR37" s="747"/>
      <c r="AS37" s="747"/>
      <c r="AT37" s="747"/>
      <c r="AU37" s="747"/>
      <c r="AV37" s="747"/>
      <c r="AW37" s="747"/>
      <c r="AX37" s="747"/>
      <c r="AY37" s="747"/>
      <c r="AZ37" s="747"/>
      <c r="BA37" s="747"/>
      <c r="BB37" s="749" t="s">
        <v>113</v>
      </c>
      <c r="BC37" s="750"/>
      <c r="BT37" s="77"/>
      <c r="BU37" s="77"/>
      <c r="BV37" s="380"/>
      <c r="BW37" s="380"/>
      <c r="BX37" s="380"/>
      <c r="BY37" s="380"/>
      <c r="BZ37" s="380"/>
      <c r="CA37" s="380"/>
      <c r="CB37" s="380"/>
      <c r="CC37" s="380"/>
      <c r="CD37" s="380"/>
      <c r="CE37" s="380"/>
      <c r="CF37" s="380"/>
      <c r="CG37" s="380"/>
      <c r="CH37" s="380"/>
      <c r="CI37" s="380"/>
      <c r="CJ37" s="380"/>
      <c r="CK37" s="380"/>
      <c r="CL37" s="380"/>
      <c r="CM37" s="380"/>
      <c r="CN37" s="380"/>
      <c r="CO37" s="380"/>
      <c r="CP37" s="381"/>
      <c r="CQ37" s="381"/>
      <c r="CR37" s="77"/>
      <c r="CS37" s="77"/>
      <c r="CT37" s="77"/>
      <c r="CU37" s="77"/>
      <c r="CV37" s="77"/>
      <c r="CW37" s="77"/>
      <c r="CX37" s="77"/>
      <c r="CY37" s="77"/>
      <c r="CZ37" s="77"/>
    </row>
    <row r="38" spans="1:108" ht="24" customHeight="1" x14ac:dyDescent="0.15">
      <c r="A38" s="744" t="s">
        <v>123</v>
      </c>
      <c r="B38" s="745"/>
      <c r="C38" s="745"/>
      <c r="D38" s="745"/>
      <c r="E38" s="745"/>
      <c r="F38" s="745"/>
      <c r="G38" s="745"/>
      <c r="H38" s="745"/>
      <c r="I38" s="745"/>
      <c r="J38" s="745"/>
      <c r="K38" s="745"/>
      <c r="L38" s="746">
        <v>22000</v>
      </c>
      <c r="M38" s="747"/>
      <c r="N38" s="747"/>
      <c r="O38" s="747"/>
      <c r="P38" s="747"/>
      <c r="Q38" s="747"/>
      <c r="R38" s="747"/>
      <c r="S38" s="747"/>
      <c r="T38" s="747"/>
      <c r="U38" s="747"/>
      <c r="V38" s="747"/>
      <c r="W38" s="747"/>
      <c r="X38" s="747"/>
      <c r="Y38" s="747"/>
      <c r="Z38" s="747"/>
      <c r="AA38" s="747"/>
      <c r="AB38" s="747"/>
      <c r="AC38" s="747"/>
      <c r="AD38" s="747"/>
      <c r="AE38" s="747"/>
      <c r="AF38" s="748" t="s">
        <v>113</v>
      </c>
      <c r="AG38" s="748"/>
      <c r="AH38" s="746">
        <v>45000</v>
      </c>
      <c r="AI38" s="747"/>
      <c r="AJ38" s="747"/>
      <c r="AK38" s="747"/>
      <c r="AL38" s="747"/>
      <c r="AM38" s="747"/>
      <c r="AN38" s="747"/>
      <c r="AO38" s="747"/>
      <c r="AP38" s="747"/>
      <c r="AQ38" s="747"/>
      <c r="AR38" s="747"/>
      <c r="AS38" s="747"/>
      <c r="AT38" s="747"/>
      <c r="AU38" s="747"/>
      <c r="AV38" s="747"/>
      <c r="AW38" s="747"/>
      <c r="AX38" s="747"/>
      <c r="AY38" s="747"/>
      <c r="AZ38" s="747"/>
      <c r="BA38" s="747"/>
      <c r="BB38" s="749" t="s">
        <v>113</v>
      </c>
      <c r="BC38" s="750"/>
      <c r="BD38" s="160" t="s">
        <v>218</v>
      </c>
      <c r="BT38" s="77"/>
      <c r="BU38" s="77"/>
      <c r="BV38" s="380"/>
      <c r="BW38" s="380"/>
      <c r="BX38" s="380"/>
      <c r="BY38" s="380"/>
      <c r="BZ38" s="380"/>
      <c r="CA38" s="380"/>
      <c r="CB38" s="380"/>
      <c r="CC38" s="380"/>
      <c r="CD38" s="380"/>
      <c r="CE38" s="380"/>
      <c r="CF38" s="380"/>
      <c r="CG38" s="380"/>
      <c r="CH38" s="380"/>
      <c r="CI38" s="380"/>
      <c r="CJ38" s="380"/>
      <c r="CK38" s="380"/>
      <c r="CL38" s="380"/>
      <c r="CM38" s="380"/>
      <c r="CN38" s="380"/>
      <c r="CO38" s="380"/>
      <c r="CP38" s="381"/>
      <c r="CQ38" s="381"/>
      <c r="CR38" s="77"/>
      <c r="CS38" s="77"/>
      <c r="CT38" s="77"/>
      <c r="CU38" s="77"/>
      <c r="CV38" s="77"/>
      <c r="CW38" s="77"/>
      <c r="CX38" s="77"/>
      <c r="CY38" s="77"/>
      <c r="CZ38" s="77"/>
    </row>
    <row r="39" spans="1:108" ht="24" customHeight="1" thickBot="1" x14ac:dyDescent="0.2">
      <c r="A39" s="754" t="s">
        <v>122</v>
      </c>
      <c r="B39" s="755"/>
      <c r="C39" s="755"/>
      <c r="D39" s="755"/>
      <c r="E39" s="755"/>
      <c r="F39" s="755"/>
      <c r="G39" s="755"/>
      <c r="H39" s="755"/>
      <c r="I39" s="755"/>
      <c r="J39" s="755"/>
      <c r="K39" s="755"/>
      <c r="L39" s="756">
        <v>0</v>
      </c>
      <c r="M39" s="757"/>
      <c r="N39" s="757"/>
      <c r="O39" s="757"/>
      <c r="P39" s="757"/>
      <c r="Q39" s="757"/>
      <c r="R39" s="757"/>
      <c r="S39" s="757"/>
      <c r="T39" s="757"/>
      <c r="U39" s="757"/>
      <c r="V39" s="757"/>
      <c r="W39" s="757"/>
      <c r="X39" s="757"/>
      <c r="Y39" s="757"/>
      <c r="Z39" s="757"/>
      <c r="AA39" s="757"/>
      <c r="AB39" s="757"/>
      <c r="AC39" s="757"/>
      <c r="AD39" s="757"/>
      <c r="AE39" s="757"/>
      <c r="AF39" s="758" t="s">
        <v>113</v>
      </c>
      <c r="AG39" s="758"/>
      <c r="AH39" s="756">
        <v>0</v>
      </c>
      <c r="AI39" s="757"/>
      <c r="AJ39" s="757"/>
      <c r="AK39" s="757"/>
      <c r="AL39" s="757"/>
      <c r="AM39" s="757"/>
      <c r="AN39" s="757"/>
      <c r="AO39" s="757"/>
      <c r="AP39" s="757"/>
      <c r="AQ39" s="757"/>
      <c r="AR39" s="757"/>
      <c r="AS39" s="757"/>
      <c r="AT39" s="757"/>
      <c r="AU39" s="757"/>
      <c r="AV39" s="757"/>
      <c r="AW39" s="757"/>
      <c r="AX39" s="757"/>
      <c r="AY39" s="757"/>
      <c r="AZ39" s="757"/>
      <c r="BA39" s="757"/>
      <c r="BB39" s="736" t="s">
        <v>113</v>
      </c>
      <c r="BC39" s="737"/>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row>
    <row r="40" spans="1:108" ht="24" customHeight="1" x14ac:dyDescent="0.15">
      <c r="A40" s="738" t="s">
        <v>196</v>
      </c>
      <c r="B40" s="739"/>
      <c r="C40" s="739"/>
      <c r="D40" s="739"/>
      <c r="E40" s="739"/>
      <c r="F40" s="739"/>
      <c r="G40" s="739"/>
      <c r="H40" s="739"/>
      <c r="I40" s="739"/>
      <c r="J40" s="739"/>
      <c r="K40" s="739"/>
      <c r="L40" s="740">
        <f>ROUNDDOWN((L37-L39)*1/2,0)</f>
        <v>12500</v>
      </c>
      <c r="M40" s="741"/>
      <c r="N40" s="741"/>
      <c r="O40" s="741"/>
      <c r="P40" s="741"/>
      <c r="Q40" s="741"/>
      <c r="R40" s="741"/>
      <c r="S40" s="741"/>
      <c r="T40" s="741"/>
      <c r="U40" s="741"/>
      <c r="V40" s="741"/>
      <c r="W40" s="741"/>
      <c r="X40" s="741"/>
      <c r="Y40" s="741"/>
      <c r="Z40" s="741"/>
      <c r="AA40" s="741"/>
      <c r="AB40" s="741"/>
      <c r="AC40" s="741"/>
      <c r="AD40" s="741"/>
      <c r="AE40" s="741"/>
      <c r="AF40" s="742" t="s">
        <v>113</v>
      </c>
      <c r="AG40" s="742"/>
      <c r="AH40" s="740">
        <f>ROUNDDOWN((AH37-AH39)*1/2,0)</f>
        <v>25000</v>
      </c>
      <c r="AI40" s="741"/>
      <c r="AJ40" s="741"/>
      <c r="AK40" s="741"/>
      <c r="AL40" s="741"/>
      <c r="AM40" s="741"/>
      <c r="AN40" s="741"/>
      <c r="AO40" s="741"/>
      <c r="AP40" s="741"/>
      <c r="AQ40" s="741"/>
      <c r="AR40" s="741"/>
      <c r="AS40" s="741"/>
      <c r="AT40" s="741"/>
      <c r="AU40" s="741"/>
      <c r="AV40" s="741"/>
      <c r="AW40" s="741"/>
      <c r="AX40" s="741"/>
      <c r="AY40" s="741"/>
      <c r="AZ40" s="741"/>
      <c r="BA40" s="741"/>
      <c r="BB40" s="742" t="s">
        <v>113</v>
      </c>
      <c r="BC40" s="743"/>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row>
    <row r="41" spans="1:108" ht="24" customHeight="1" x14ac:dyDescent="0.15">
      <c r="A41" s="759" t="s">
        <v>197</v>
      </c>
      <c r="B41" s="760"/>
      <c r="C41" s="760"/>
      <c r="D41" s="760"/>
      <c r="E41" s="760"/>
      <c r="F41" s="760"/>
      <c r="G41" s="760"/>
      <c r="H41" s="760"/>
      <c r="I41" s="760"/>
      <c r="J41" s="760"/>
      <c r="K41" s="760"/>
      <c r="L41" s="740">
        <f>ROUNDDOWN(L38*1/2,0)</f>
        <v>11000</v>
      </c>
      <c r="M41" s="741"/>
      <c r="N41" s="741"/>
      <c r="O41" s="741"/>
      <c r="P41" s="741"/>
      <c r="Q41" s="741"/>
      <c r="R41" s="741"/>
      <c r="S41" s="741"/>
      <c r="T41" s="741"/>
      <c r="U41" s="741"/>
      <c r="V41" s="741"/>
      <c r="W41" s="741"/>
      <c r="X41" s="741"/>
      <c r="Y41" s="741"/>
      <c r="Z41" s="741"/>
      <c r="AA41" s="741"/>
      <c r="AB41" s="741"/>
      <c r="AC41" s="741"/>
      <c r="AD41" s="741"/>
      <c r="AE41" s="741"/>
      <c r="AF41" s="742" t="s">
        <v>113</v>
      </c>
      <c r="AG41" s="742"/>
      <c r="AH41" s="740">
        <f>ROUNDDOWN(AH38*1/2,0)</f>
        <v>22500</v>
      </c>
      <c r="AI41" s="741"/>
      <c r="AJ41" s="741"/>
      <c r="AK41" s="741"/>
      <c r="AL41" s="741"/>
      <c r="AM41" s="741"/>
      <c r="AN41" s="741"/>
      <c r="AO41" s="741"/>
      <c r="AP41" s="741"/>
      <c r="AQ41" s="741"/>
      <c r="AR41" s="741"/>
      <c r="AS41" s="741"/>
      <c r="AT41" s="741"/>
      <c r="AU41" s="741"/>
      <c r="AV41" s="741"/>
      <c r="AW41" s="741"/>
      <c r="AX41" s="741"/>
      <c r="AY41" s="741"/>
      <c r="AZ41" s="741"/>
      <c r="BA41" s="741"/>
      <c r="BB41" s="742" t="s">
        <v>113</v>
      </c>
      <c r="BC41" s="743"/>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row>
    <row r="42" spans="1:108" ht="24" customHeight="1" thickBot="1" x14ac:dyDescent="0.2">
      <c r="A42" s="761" t="s">
        <v>198</v>
      </c>
      <c r="B42" s="762"/>
      <c r="C42" s="762"/>
      <c r="D42" s="762"/>
      <c r="E42" s="762"/>
      <c r="F42" s="762"/>
      <c r="G42" s="762"/>
      <c r="H42" s="762"/>
      <c r="I42" s="762"/>
      <c r="J42" s="762"/>
      <c r="K42" s="762"/>
      <c r="L42" s="763">
        <f>IF(L40&gt;=L41,L41,L40)</f>
        <v>11000</v>
      </c>
      <c r="M42" s="764"/>
      <c r="N42" s="764"/>
      <c r="O42" s="764"/>
      <c r="P42" s="764"/>
      <c r="Q42" s="764"/>
      <c r="R42" s="764"/>
      <c r="S42" s="764"/>
      <c r="T42" s="764"/>
      <c r="U42" s="764"/>
      <c r="V42" s="764"/>
      <c r="W42" s="764"/>
      <c r="X42" s="764"/>
      <c r="Y42" s="764"/>
      <c r="Z42" s="764"/>
      <c r="AA42" s="764"/>
      <c r="AB42" s="764"/>
      <c r="AC42" s="764"/>
      <c r="AD42" s="764"/>
      <c r="AE42" s="764"/>
      <c r="AF42" s="765" t="s">
        <v>113</v>
      </c>
      <c r="AG42" s="765"/>
      <c r="AH42" s="766">
        <f>IF(AH40&gt;=AH41,AH41,AH40)</f>
        <v>22500</v>
      </c>
      <c r="AI42" s="767"/>
      <c r="AJ42" s="767"/>
      <c r="AK42" s="767"/>
      <c r="AL42" s="767"/>
      <c r="AM42" s="767"/>
      <c r="AN42" s="767"/>
      <c r="AO42" s="767"/>
      <c r="AP42" s="767"/>
      <c r="AQ42" s="767"/>
      <c r="AR42" s="767"/>
      <c r="AS42" s="767"/>
      <c r="AT42" s="767"/>
      <c r="AU42" s="767"/>
      <c r="AV42" s="767"/>
      <c r="AW42" s="767"/>
      <c r="AX42" s="767"/>
      <c r="AY42" s="767"/>
      <c r="AZ42" s="767"/>
      <c r="BA42" s="767"/>
      <c r="BB42" s="768" t="s">
        <v>113</v>
      </c>
      <c r="BC42" s="769"/>
    </row>
    <row r="43" spans="1:108" ht="29.25" customHeight="1" thickBot="1" x14ac:dyDescent="0.2">
      <c r="A43" s="770" t="s">
        <v>199</v>
      </c>
      <c r="B43" s="771"/>
      <c r="C43" s="771"/>
      <c r="D43" s="771"/>
      <c r="E43" s="771"/>
      <c r="F43" s="771"/>
      <c r="G43" s="771"/>
      <c r="H43" s="771"/>
      <c r="I43" s="771"/>
      <c r="J43" s="771"/>
      <c r="K43" s="771"/>
      <c r="L43" s="772">
        <f>IF(BE30&gt;0,ROUNDDOWN(SMALL(BE30:BE32,1)*BF7,0),SUM(L42,AH42))</f>
        <v>33500</v>
      </c>
      <c r="M43" s="773"/>
      <c r="N43" s="773"/>
      <c r="O43" s="773"/>
      <c r="P43" s="773"/>
      <c r="Q43" s="773"/>
      <c r="R43" s="773"/>
      <c r="S43" s="773"/>
      <c r="T43" s="773"/>
      <c r="U43" s="773"/>
      <c r="V43" s="773"/>
      <c r="W43" s="773"/>
      <c r="X43" s="773"/>
      <c r="Y43" s="773"/>
      <c r="Z43" s="773"/>
      <c r="AA43" s="773"/>
      <c r="AB43" s="773"/>
      <c r="AC43" s="773"/>
      <c r="AD43" s="773"/>
      <c r="AE43" s="773"/>
      <c r="AF43" s="773"/>
      <c r="AG43" s="773"/>
      <c r="AH43" s="773"/>
      <c r="AI43" s="773"/>
      <c r="AJ43" s="773"/>
      <c r="AK43" s="773"/>
      <c r="AL43" s="773"/>
      <c r="AM43" s="773"/>
      <c r="AN43" s="773"/>
      <c r="AO43" s="773"/>
      <c r="AP43" s="773"/>
      <c r="AQ43" s="773"/>
      <c r="AR43" s="773"/>
      <c r="AS43" s="773"/>
      <c r="AT43" s="773"/>
      <c r="AU43" s="773"/>
      <c r="AV43" s="773"/>
      <c r="AW43" s="773"/>
      <c r="AX43" s="773"/>
      <c r="AY43" s="773"/>
      <c r="AZ43" s="773"/>
      <c r="BA43" s="773"/>
      <c r="BB43" s="236" t="s">
        <v>113</v>
      </c>
      <c r="BC43" s="237"/>
    </row>
    <row r="44" spans="1:108" ht="18" customHeight="1" thickBot="1" x14ac:dyDescent="0.2"/>
    <row r="45" spans="1:108" ht="17.25" customHeight="1" thickBot="1" x14ac:dyDescent="0.2">
      <c r="A45" s="238" t="s">
        <v>200</v>
      </c>
      <c r="B45" s="239"/>
      <c r="C45" s="239"/>
      <c r="D45" s="239"/>
      <c r="E45" s="239"/>
      <c r="F45" s="239"/>
      <c r="G45" s="239"/>
      <c r="H45" s="239"/>
      <c r="I45" s="239"/>
      <c r="J45" s="239"/>
      <c r="K45" s="240"/>
      <c r="L45" s="244" t="s">
        <v>201</v>
      </c>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6"/>
    </row>
    <row r="46" spans="1:108" ht="17.25" customHeight="1" thickBot="1" x14ac:dyDescent="0.2">
      <c r="A46" s="241"/>
      <c r="B46" s="242"/>
      <c r="C46" s="242"/>
      <c r="D46" s="242"/>
      <c r="E46" s="242"/>
      <c r="F46" s="242"/>
      <c r="G46" s="242"/>
      <c r="H46" s="242"/>
      <c r="I46" s="242"/>
      <c r="J46" s="242"/>
      <c r="K46" s="243"/>
      <c r="L46" s="190" t="s">
        <v>202</v>
      </c>
      <c r="M46" s="191"/>
      <c r="N46" s="191"/>
      <c r="O46" s="191"/>
      <c r="P46" s="191"/>
      <c r="Q46" s="191"/>
      <c r="R46" s="191"/>
      <c r="S46" s="191"/>
      <c r="T46" s="191"/>
      <c r="U46" s="191"/>
      <c r="V46" s="191"/>
      <c r="W46" s="191"/>
      <c r="X46" s="191"/>
      <c r="Y46" s="191"/>
      <c r="Z46" s="191"/>
      <c r="AA46" s="191"/>
      <c r="AB46" s="191"/>
      <c r="AC46" s="191"/>
      <c r="AD46" s="191"/>
      <c r="AE46" s="191"/>
      <c r="AF46" s="191"/>
      <c r="AG46" s="247"/>
      <c r="AH46" s="190" t="s">
        <v>203</v>
      </c>
      <c r="AI46" s="191"/>
      <c r="AJ46" s="191"/>
      <c r="AK46" s="191"/>
      <c r="AL46" s="191"/>
      <c r="AM46" s="191"/>
      <c r="AN46" s="191"/>
      <c r="AO46" s="191"/>
      <c r="AP46" s="191"/>
      <c r="AQ46" s="191"/>
      <c r="AR46" s="191"/>
      <c r="AS46" s="191"/>
      <c r="AT46" s="191"/>
      <c r="AU46" s="191"/>
      <c r="AV46" s="191"/>
      <c r="AW46" s="191"/>
      <c r="AX46" s="191"/>
      <c r="AY46" s="191"/>
      <c r="AZ46" s="191"/>
      <c r="BA46" s="191"/>
      <c r="BB46" s="191"/>
      <c r="BC46" s="247"/>
    </row>
    <row r="47" spans="1:108" ht="17.25" customHeight="1" x14ac:dyDescent="0.15">
      <c r="A47" s="248"/>
      <c r="B47" s="249"/>
      <c r="C47" s="249"/>
      <c r="D47" s="249"/>
      <c r="E47" s="249"/>
      <c r="F47" s="249"/>
      <c r="G47" s="249"/>
      <c r="H47" s="249"/>
      <c r="I47" s="249"/>
      <c r="J47" s="249"/>
      <c r="K47" s="249"/>
      <c r="L47" s="250" t="s">
        <v>204</v>
      </c>
      <c r="M47" s="251"/>
      <c r="N47" s="251"/>
      <c r="O47" s="251"/>
      <c r="P47" s="252" t="s">
        <v>205</v>
      </c>
      <c r="Q47" s="253"/>
      <c r="R47" s="253"/>
      <c r="S47" s="253"/>
      <c r="T47" s="253"/>
      <c r="U47" s="253"/>
      <c r="V47" s="253"/>
      <c r="W47" s="253"/>
      <c r="X47" s="253"/>
      <c r="Y47" s="253"/>
      <c r="Z47" s="254"/>
      <c r="AA47" s="255" t="s">
        <v>206</v>
      </c>
      <c r="AB47" s="255"/>
      <c r="AC47" s="255"/>
      <c r="AD47" s="255"/>
      <c r="AE47" s="255"/>
      <c r="AF47" s="255"/>
      <c r="AG47" s="256"/>
      <c r="AH47" s="250" t="s">
        <v>204</v>
      </c>
      <c r="AI47" s="251"/>
      <c r="AJ47" s="251"/>
      <c r="AK47" s="251"/>
      <c r="AL47" s="252" t="s">
        <v>205</v>
      </c>
      <c r="AM47" s="253"/>
      <c r="AN47" s="253"/>
      <c r="AO47" s="253"/>
      <c r="AP47" s="253"/>
      <c r="AQ47" s="253"/>
      <c r="AR47" s="253"/>
      <c r="AS47" s="253"/>
      <c r="AT47" s="253"/>
      <c r="AU47" s="253"/>
      <c r="AV47" s="254"/>
      <c r="AW47" s="255" t="s">
        <v>206</v>
      </c>
      <c r="AX47" s="255"/>
      <c r="AY47" s="255"/>
      <c r="AZ47" s="255"/>
      <c r="BA47" s="255"/>
      <c r="BB47" s="255"/>
      <c r="BC47" s="256"/>
    </row>
    <row r="48" spans="1:108" ht="17.25" customHeight="1" x14ac:dyDescent="0.15">
      <c r="A48" s="224" t="s">
        <v>207</v>
      </c>
      <c r="B48" s="225"/>
      <c r="C48" s="225"/>
      <c r="D48" s="225"/>
      <c r="E48" s="225"/>
      <c r="F48" s="225"/>
      <c r="G48" s="225"/>
      <c r="H48" s="225"/>
      <c r="I48" s="225"/>
      <c r="J48" s="225"/>
      <c r="K48" s="225"/>
      <c r="L48" s="208"/>
      <c r="M48" s="209"/>
      <c r="N48" s="209"/>
      <c r="O48" s="210"/>
      <c r="P48" s="226"/>
      <c r="Q48" s="212"/>
      <c r="R48" s="212"/>
      <c r="S48" s="212"/>
      <c r="T48" s="212"/>
      <c r="U48" s="212"/>
      <c r="V48" s="212"/>
      <c r="W48" s="212"/>
      <c r="X48" s="212"/>
      <c r="Y48" s="212"/>
      <c r="Z48" s="213"/>
      <c r="AA48" s="227"/>
      <c r="AB48" s="227"/>
      <c r="AC48" s="227"/>
      <c r="AD48" s="227"/>
      <c r="AE48" s="227"/>
      <c r="AF48" s="227"/>
      <c r="AG48" s="228"/>
      <c r="AH48" s="208"/>
      <c r="AI48" s="209"/>
      <c r="AJ48" s="209"/>
      <c r="AK48" s="210"/>
      <c r="AL48" s="226"/>
      <c r="AM48" s="212"/>
      <c r="AN48" s="212"/>
      <c r="AO48" s="212"/>
      <c r="AP48" s="212"/>
      <c r="AQ48" s="212"/>
      <c r="AR48" s="212"/>
      <c r="AS48" s="212"/>
      <c r="AT48" s="212"/>
      <c r="AU48" s="212"/>
      <c r="AV48" s="213"/>
      <c r="AW48" s="227"/>
      <c r="AX48" s="227"/>
      <c r="AY48" s="227"/>
      <c r="AZ48" s="227"/>
      <c r="BA48" s="227"/>
      <c r="BB48" s="227"/>
      <c r="BC48" s="228"/>
    </row>
    <row r="49" spans="1:55" ht="17.25" customHeight="1" x14ac:dyDescent="0.15">
      <c r="A49" s="195" t="s">
        <v>208</v>
      </c>
      <c r="B49" s="196"/>
      <c r="C49" s="196"/>
      <c r="D49" s="196"/>
      <c r="E49" s="196"/>
      <c r="F49" s="196"/>
      <c r="G49" s="196"/>
      <c r="H49" s="196"/>
      <c r="I49" s="196"/>
      <c r="J49" s="196"/>
      <c r="K49" s="197"/>
      <c r="L49" s="208"/>
      <c r="M49" s="209"/>
      <c r="N49" s="209"/>
      <c r="O49" s="210"/>
      <c r="P49" s="229"/>
      <c r="Q49" s="230"/>
      <c r="R49" s="230"/>
      <c r="S49" s="230"/>
      <c r="T49" s="230"/>
      <c r="U49" s="230"/>
      <c r="V49" s="230"/>
      <c r="W49" s="230"/>
      <c r="X49" s="230"/>
      <c r="Y49" s="230"/>
      <c r="Z49" s="231"/>
      <c r="AA49" s="214"/>
      <c r="AB49" s="214"/>
      <c r="AC49" s="214"/>
      <c r="AD49" s="214"/>
      <c r="AE49" s="214"/>
      <c r="AF49" s="214"/>
      <c r="AG49" s="215"/>
      <c r="AH49" s="221"/>
      <c r="AI49" s="222"/>
      <c r="AJ49" s="222"/>
      <c r="AK49" s="223"/>
      <c r="AL49" s="211"/>
      <c r="AM49" s="212"/>
      <c r="AN49" s="212"/>
      <c r="AO49" s="212"/>
      <c r="AP49" s="212"/>
      <c r="AQ49" s="212"/>
      <c r="AR49" s="212"/>
      <c r="AS49" s="212"/>
      <c r="AT49" s="212"/>
      <c r="AU49" s="212"/>
      <c r="AV49" s="213"/>
      <c r="AW49" s="214"/>
      <c r="AX49" s="214"/>
      <c r="AY49" s="214"/>
      <c r="AZ49" s="214"/>
      <c r="BA49" s="214"/>
      <c r="BB49" s="214"/>
      <c r="BC49" s="215"/>
    </row>
    <row r="50" spans="1:55" ht="17.25" customHeight="1" x14ac:dyDescent="0.15">
      <c r="A50" s="195" t="s">
        <v>209</v>
      </c>
      <c r="B50" s="196"/>
      <c r="C50" s="196"/>
      <c r="D50" s="196"/>
      <c r="E50" s="196"/>
      <c r="F50" s="196"/>
      <c r="G50" s="196"/>
      <c r="H50" s="196"/>
      <c r="I50" s="196"/>
      <c r="J50" s="196"/>
      <c r="K50" s="197"/>
      <c r="L50" s="208"/>
      <c r="M50" s="209"/>
      <c r="N50" s="209"/>
      <c r="O50" s="210"/>
      <c r="P50" s="219"/>
      <c r="Q50" s="212"/>
      <c r="R50" s="212"/>
      <c r="S50" s="212"/>
      <c r="T50" s="212"/>
      <c r="U50" s="212"/>
      <c r="V50" s="212"/>
      <c r="W50" s="212"/>
      <c r="X50" s="212"/>
      <c r="Y50" s="212"/>
      <c r="Z50" s="213"/>
      <c r="AA50" s="214"/>
      <c r="AB50" s="214"/>
      <c r="AC50" s="214"/>
      <c r="AD50" s="214"/>
      <c r="AE50" s="214"/>
      <c r="AF50" s="214"/>
      <c r="AG50" s="215"/>
      <c r="AH50" s="156"/>
      <c r="AI50" s="157"/>
      <c r="AJ50" s="157"/>
      <c r="AK50" s="158"/>
      <c r="AL50" s="211"/>
      <c r="AM50" s="212"/>
      <c r="AN50" s="212"/>
      <c r="AO50" s="212"/>
      <c r="AP50" s="212"/>
      <c r="AQ50" s="212"/>
      <c r="AR50" s="212"/>
      <c r="AS50" s="212"/>
      <c r="AT50" s="212"/>
      <c r="AU50" s="212"/>
      <c r="AV50" s="213"/>
      <c r="AW50" s="214"/>
      <c r="AX50" s="214"/>
      <c r="AY50" s="214"/>
      <c r="AZ50" s="214"/>
      <c r="BA50" s="214"/>
      <c r="BB50" s="214"/>
      <c r="BC50" s="215"/>
    </row>
    <row r="51" spans="1:55" ht="17.25" customHeight="1" x14ac:dyDescent="0.15">
      <c r="A51" s="195" t="s">
        <v>210</v>
      </c>
      <c r="B51" s="196"/>
      <c r="C51" s="196"/>
      <c r="D51" s="196"/>
      <c r="E51" s="196"/>
      <c r="F51" s="196"/>
      <c r="G51" s="196"/>
      <c r="H51" s="196"/>
      <c r="I51" s="196"/>
      <c r="J51" s="196"/>
      <c r="K51" s="197"/>
      <c r="L51" s="208"/>
      <c r="M51" s="209"/>
      <c r="N51" s="209"/>
      <c r="O51" s="210"/>
      <c r="P51" s="220">
        <v>0.05</v>
      </c>
      <c r="Q51" s="212"/>
      <c r="R51" s="212"/>
      <c r="S51" s="212"/>
      <c r="T51" s="212"/>
      <c r="U51" s="212"/>
      <c r="V51" s="212"/>
      <c r="W51" s="212"/>
      <c r="X51" s="212"/>
      <c r="Y51" s="212"/>
      <c r="Z51" s="213"/>
      <c r="AA51" s="214">
        <f>(AA48+AA49)*0.05</f>
        <v>0</v>
      </c>
      <c r="AB51" s="214"/>
      <c r="AC51" s="214"/>
      <c r="AD51" s="214"/>
      <c r="AE51" s="214"/>
      <c r="AF51" s="214"/>
      <c r="AG51" s="215"/>
      <c r="AH51" s="221"/>
      <c r="AI51" s="222"/>
      <c r="AJ51" s="222"/>
      <c r="AK51" s="223"/>
      <c r="AL51" s="220">
        <v>0.05</v>
      </c>
      <c r="AM51" s="212"/>
      <c r="AN51" s="212"/>
      <c r="AO51" s="212"/>
      <c r="AP51" s="212"/>
      <c r="AQ51" s="212"/>
      <c r="AR51" s="212"/>
      <c r="AS51" s="212"/>
      <c r="AT51" s="212"/>
      <c r="AU51" s="212"/>
      <c r="AV51" s="213"/>
      <c r="AW51" s="214"/>
      <c r="AX51" s="214"/>
      <c r="AY51" s="214"/>
      <c r="AZ51" s="214"/>
      <c r="BA51" s="214"/>
      <c r="BB51" s="214"/>
      <c r="BC51" s="215"/>
    </row>
    <row r="52" spans="1:55" ht="17.25" customHeight="1" x14ac:dyDescent="0.15">
      <c r="A52" s="195" t="s">
        <v>211</v>
      </c>
      <c r="B52" s="196"/>
      <c r="C52" s="196"/>
      <c r="D52" s="196"/>
      <c r="E52" s="196"/>
      <c r="F52" s="196"/>
      <c r="G52" s="196"/>
      <c r="H52" s="196"/>
      <c r="I52" s="196"/>
      <c r="J52" s="196"/>
      <c r="K52" s="197"/>
      <c r="L52" s="208"/>
      <c r="M52" s="209"/>
      <c r="N52" s="209"/>
      <c r="O52" s="210"/>
      <c r="P52" s="211"/>
      <c r="Q52" s="212"/>
      <c r="R52" s="212"/>
      <c r="S52" s="212"/>
      <c r="T52" s="212"/>
      <c r="U52" s="212"/>
      <c r="V52" s="212"/>
      <c r="W52" s="212"/>
      <c r="X52" s="212"/>
      <c r="Y52" s="212"/>
      <c r="Z52" s="213"/>
      <c r="AA52" s="214"/>
      <c r="AB52" s="214"/>
      <c r="AC52" s="214"/>
      <c r="AD52" s="214"/>
      <c r="AE52" s="214"/>
      <c r="AF52" s="214"/>
      <c r="AG52" s="215"/>
      <c r="AH52" s="203"/>
      <c r="AI52" s="204"/>
      <c r="AJ52" s="204"/>
      <c r="AK52" s="205"/>
      <c r="AL52" s="211"/>
      <c r="AM52" s="212"/>
      <c r="AN52" s="212"/>
      <c r="AO52" s="212"/>
      <c r="AP52" s="212"/>
      <c r="AQ52" s="212"/>
      <c r="AR52" s="212"/>
      <c r="AS52" s="212"/>
      <c r="AT52" s="212"/>
      <c r="AU52" s="212"/>
      <c r="AV52" s="213"/>
      <c r="AW52" s="201"/>
      <c r="AX52" s="201"/>
      <c r="AY52" s="201"/>
      <c r="AZ52" s="201"/>
      <c r="BA52" s="201"/>
      <c r="BB52" s="201"/>
      <c r="BC52" s="202"/>
    </row>
    <row r="53" spans="1:55" ht="17.25" customHeight="1" x14ac:dyDescent="0.15">
      <c r="A53" s="195" t="s">
        <v>212</v>
      </c>
      <c r="B53" s="196"/>
      <c r="C53" s="196"/>
      <c r="D53" s="196"/>
      <c r="E53" s="196"/>
      <c r="F53" s="196"/>
      <c r="G53" s="196"/>
      <c r="H53" s="196"/>
      <c r="I53" s="196"/>
      <c r="J53" s="196"/>
      <c r="K53" s="197"/>
      <c r="L53" s="181"/>
      <c r="M53" s="182"/>
      <c r="N53" s="182"/>
      <c r="O53" s="182"/>
      <c r="P53" s="216"/>
      <c r="Q53" s="217"/>
      <c r="R53" s="217"/>
      <c r="S53" s="217"/>
      <c r="T53" s="217"/>
      <c r="U53" s="217"/>
      <c r="V53" s="217"/>
      <c r="W53" s="217"/>
      <c r="X53" s="217"/>
      <c r="Y53" s="217"/>
      <c r="Z53" s="218"/>
      <c r="AA53" s="201"/>
      <c r="AB53" s="201"/>
      <c r="AC53" s="201"/>
      <c r="AD53" s="201"/>
      <c r="AE53" s="201"/>
      <c r="AF53" s="201"/>
      <c r="AG53" s="202"/>
      <c r="AH53" s="203"/>
      <c r="AI53" s="204"/>
      <c r="AJ53" s="204"/>
      <c r="AK53" s="205"/>
      <c r="AL53" s="198"/>
      <c r="AM53" s="199"/>
      <c r="AN53" s="199"/>
      <c r="AO53" s="199"/>
      <c r="AP53" s="199"/>
      <c r="AQ53" s="199"/>
      <c r="AR53" s="199"/>
      <c r="AS53" s="199"/>
      <c r="AT53" s="199"/>
      <c r="AU53" s="199"/>
      <c r="AV53" s="200"/>
      <c r="AW53" s="201"/>
      <c r="AX53" s="201"/>
      <c r="AY53" s="201"/>
      <c r="AZ53" s="201"/>
      <c r="BA53" s="201"/>
      <c r="BB53" s="201"/>
      <c r="BC53" s="202"/>
    </row>
    <row r="54" spans="1:55" ht="17.25" customHeight="1" x14ac:dyDescent="0.15">
      <c r="A54" s="195" t="s">
        <v>213</v>
      </c>
      <c r="B54" s="196"/>
      <c r="C54" s="196"/>
      <c r="D54" s="196"/>
      <c r="E54" s="196"/>
      <c r="F54" s="196"/>
      <c r="G54" s="196"/>
      <c r="H54" s="196"/>
      <c r="I54" s="196"/>
      <c r="J54" s="196"/>
      <c r="K54" s="197"/>
      <c r="L54" s="181"/>
      <c r="M54" s="182"/>
      <c r="N54" s="182"/>
      <c r="O54" s="182"/>
      <c r="P54" s="198"/>
      <c r="Q54" s="199"/>
      <c r="R54" s="199"/>
      <c r="S54" s="199"/>
      <c r="T54" s="199"/>
      <c r="U54" s="199"/>
      <c r="V54" s="199"/>
      <c r="W54" s="199"/>
      <c r="X54" s="199"/>
      <c r="Y54" s="199"/>
      <c r="Z54" s="200"/>
      <c r="AA54" s="201"/>
      <c r="AB54" s="201"/>
      <c r="AC54" s="201"/>
      <c r="AD54" s="201"/>
      <c r="AE54" s="201"/>
      <c r="AF54" s="201"/>
      <c r="AG54" s="202"/>
      <c r="AH54" s="203"/>
      <c r="AI54" s="204"/>
      <c r="AJ54" s="204"/>
      <c r="AK54" s="205"/>
      <c r="AL54" s="198"/>
      <c r="AM54" s="199"/>
      <c r="AN54" s="199"/>
      <c r="AO54" s="199"/>
      <c r="AP54" s="199"/>
      <c r="AQ54" s="199"/>
      <c r="AR54" s="199"/>
      <c r="AS54" s="199"/>
      <c r="AT54" s="199"/>
      <c r="AU54" s="199"/>
      <c r="AV54" s="200"/>
      <c r="AW54" s="201"/>
      <c r="AX54" s="201"/>
      <c r="AY54" s="201"/>
      <c r="AZ54" s="201"/>
      <c r="BA54" s="201"/>
      <c r="BB54" s="201"/>
      <c r="BC54" s="202"/>
    </row>
    <row r="55" spans="1:55" ht="17.25" customHeight="1" x14ac:dyDescent="0.15">
      <c r="A55" s="195" t="s">
        <v>214</v>
      </c>
      <c r="B55" s="196"/>
      <c r="C55" s="196"/>
      <c r="D55" s="196"/>
      <c r="E55" s="196"/>
      <c r="F55" s="196"/>
      <c r="G55" s="196"/>
      <c r="H55" s="196"/>
      <c r="I55" s="196"/>
      <c r="J55" s="196"/>
      <c r="K55" s="197"/>
      <c r="L55" s="181"/>
      <c r="M55" s="182"/>
      <c r="N55" s="182"/>
      <c r="O55" s="182"/>
      <c r="P55" s="198"/>
      <c r="Q55" s="199"/>
      <c r="R55" s="199"/>
      <c r="S55" s="199"/>
      <c r="T55" s="199"/>
      <c r="U55" s="199"/>
      <c r="V55" s="199"/>
      <c r="W55" s="199"/>
      <c r="X55" s="199"/>
      <c r="Y55" s="199"/>
      <c r="Z55" s="200"/>
      <c r="AA55" s="201"/>
      <c r="AB55" s="201"/>
      <c r="AC55" s="201"/>
      <c r="AD55" s="201"/>
      <c r="AE55" s="201"/>
      <c r="AF55" s="201"/>
      <c r="AG55" s="202"/>
      <c r="AH55" s="206"/>
      <c r="AI55" s="207"/>
      <c r="AJ55" s="207"/>
      <c r="AK55" s="207"/>
      <c r="AL55" s="198"/>
      <c r="AM55" s="199"/>
      <c r="AN55" s="199"/>
      <c r="AO55" s="199"/>
      <c r="AP55" s="199"/>
      <c r="AQ55" s="199"/>
      <c r="AR55" s="199"/>
      <c r="AS55" s="199"/>
      <c r="AT55" s="199"/>
      <c r="AU55" s="199"/>
      <c r="AV55" s="200"/>
      <c r="AW55" s="201"/>
      <c r="AX55" s="201"/>
      <c r="AY55" s="201"/>
      <c r="AZ55" s="201"/>
      <c r="BA55" s="201"/>
      <c r="BB55" s="201"/>
      <c r="BC55" s="202"/>
    </row>
    <row r="56" spans="1:55" ht="17.25" customHeight="1" thickBot="1" x14ac:dyDescent="0.2">
      <c r="A56" s="178" t="s">
        <v>215</v>
      </c>
      <c r="B56" s="179"/>
      <c r="C56" s="179"/>
      <c r="D56" s="179"/>
      <c r="E56" s="179"/>
      <c r="F56" s="179"/>
      <c r="G56" s="179"/>
      <c r="H56" s="179"/>
      <c r="I56" s="179"/>
      <c r="J56" s="179"/>
      <c r="K56" s="180"/>
      <c r="L56" s="181"/>
      <c r="M56" s="182"/>
      <c r="N56" s="182"/>
      <c r="O56" s="182"/>
      <c r="P56" s="183"/>
      <c r="Q56" s="184"/>
      <c r="R56" s="184"/>
      <c r="S56" s="184"/>
      <c r="T56" s="184"/>
      <c r="U56" s="184"/>
      <c r="V56" s="184"/>
      <c r="W56" s="184"/>
      <c r="X56" s="184"/>
      <c r="Y56" s="184"/>
      <c r="Z56" s="185"/>
      <c r="AA56" s="186"/>
      <c r="AB56" s="186"/>
      <c r="AC56" s="186"/>
      <c r="AD56" s="186"/>
      <c r="AE56" s="186"/>
      <c r="AF56" s="186"/>
      <c r="AG56" s="187"/>
      <c r="AH56" s="188"/>
      <c r="AI56" s="189"/>
      <c r="AJ56" s="189"/>
      <c r="AK56" s="189"/>
      <c r="AL56" s="183"/>
      <c r="AM56" s="184"/>
      <c r="AN56" s="184"/>
      <c r="AO56" s="184"/>
      <c r="AP56" s="184"/>
      <c r="AQ56" s="184"/>
      <c r="AR56" s="184"/>
      <c r="AS56" s="184"/>
      <c r="AT56" s="184"/>
      <c r="AU56" s="184"/>
      <c r="AV56" s="185"/>
      <c r="AW56" s="186"/>
      <c r="AX56" s="186"/>
      <c r="AY56" s="186"/>
      <c r="AZ56" s="186"/>
      <c r="BA56" s="186"/>
      <c r="BB56" s="186"/>
      <c r="BC56" s="187"/>
    </row>
    <row r="57" spans="1:55" ht="17.25" customHeight="1" thickBot="1" x14ac:dyDescent="0.2">
      <c r="A57" s="190" t="s">
        <v>216</v>
      </c>
      <c r="B57" s="191"/>
      <c r="C57" s="191"/>
      <c r="D57" s="191"/>
      <c r="E57" s="191"/>
      <c r="F57" s="191"/>
      <c r="G57" s="191"/>
      <c r="H57" s="191"/>
      <c r="I57" s="191"/>
      <c r="J57" s="191"/>
      <c r="K57" s="192"/>
      <c r="L57" s="193">
        <f>SUM(AA48:AG56)</f>
        <v>0</v>
      </c>
      <c r="M57" s="194"/>
      <c r="N57" s="194"/>
      <c r="O57" s="194"/>
      <c r="P57" s="194"/>
      <c r="Q57" s="194"/>
      <c r="R57" s="194"/>
      <c r="S57" s="194"/>
      <c r="T57" s="194"/>
      <c r="U57" s="194"/>
      <c r="V57" s="194"/>
      <c r="W57" s="194"/>
      <c r="X57" s="194"/>
      <c r="Y57" s="194"/>
      <c r="Z57" s="194"/>
      <c r="AA57" s="194"/>
      <c r="AB57" s="194"/>
      <c r="AC57" s="194"/>
      <c r="AD57" s="194"/>
      <c r="AE57" s="194"/>
      <c r="AF57" s="175" t="s">
        <v>113</v>
      </c>
      <c r="AG57" s="176"/>
      <c r="AH57" s="193">
        <f>SUM(AW48:BC56)</f>
        <v>0</v>
      </c>
      <c r="AI57" s="194"/>
      <c r="AJ57" s="194"/>
      <c r="AK57" s="194"/>
      <c r="AL57" s="194"/>
      <c r="AM57" s="194"/>
      <c r="AN57" s="194"/>
      <c r="AO57" s="194"/>
      <c r="AP57" s="194"/>
      <c r="AQ57" s="194"/>
      <c r="AR57" s="194"/>
      <c r="AS57" s="194"/>
      <c r="AT57" s="194"/>
      <c r="AU57" s="194"/>
      <c r="AV57" s="194"/>
      <c r="AW57" s="194"/>
      <c r="AX57" s="194"/>
      <c r="AY57" s="194"/>
      <c r="AZ57" s="194"/>
      <c r="BA57" s="194"/>
      <c r="BB57" s="175" t="s">
        <v>113</v>
      </c>
      <c r="BC57" s="176"/>
    </row>
    <row r="58" spans="1:55" ht="17.25" customHeight="1" thickBot="1" x14ac:dyDescent="0.2">
      <c r="A58" s="170" t="s">
        <v>217</v>
      </c>
      <c r="B58" s="171"/>
      <c r="C58" s="171"/>
      <c r="D58" s="171"/>
      <c r="E58" s="171"/>
      <c r="F58" s="171"/>
      <c r="G58" s="171"/>
      <c r="H58" s="171"/>
      <c r="I58" s="171"/>
      <c r="J58" s="171"/>
      <c r="K58" s="172"/>
      <c r="L58" s="173">
        <f>IF(BE46&gt;0,ROUNDDOWN(SMALL(BE46:BE48,1)*BF24,0),SUM(L57,AH57))</f>
        <v>0</v>
      </c>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5" t="s">
        <v>113</v>
      </c>
      <c r="BC58" s="176"/>
    </row>
  </sheetData>
  <mergeCells count="310">
    <mergeCell ref="N22:S22"/>
    <mergeCell ref="AE16:AH16"/>
    <mergeCell ref="AE17:AH17"/>
    <mergeCell ref="AX16:BA16"/>
    <mergeCell ref="AX17:BA17"/>
    <mergeCell ref="BD16:BG16"/>
    <mergeCell ref="BD17:BG17"/>
    <mergeCell ref="BB17:BC17"/>
    <mergeCell ref="W19:AR20"/>
    <mergeCell ref="AS19:BO20"/>
    <mergeCell ref="AH39:BA39"/>
    <mergeCell ref="A35:K36"/>
    <mergeCell ref="L35:BC35"/>
    <mergeCell ref="L36:AG36"/>
    <mergeCell ref="AH36:BC36"/>
    <mergeCell ref="AC32:AI32"/>
    <mergeCell ref="AJ32:BK32"/>
    <mergeCell ref="AE26:AV26"/>
    <mergeCell ref="AW26:BO26"/>
    <mergeCell ref="C27:Y27"/>
    <mergeCell ref="Z27:BO27"/>
    <mergeCell ref="Z28:BO29"/>
    <mergeCell ref="E29:F29"/>
    <mergeCell ref="G29:J29"/>
    <mergeCell ref="K29:L29"/>
    <mergeCell ref="M29:P29"/>
    <mergeCell ref="Q29:R29"/>
    <mergeCell ref="AH57:BA57"/>
    <mergeCell ref="BB57:BC57"/>
    <mergeCell ref="A58:K58"/>
    <mergeCell ref="L58:BA58"/>
    <mergeCell ref="BB58:BC58"/>
    <mergeCell ref="AW55:BC55"/>
    <mergeCell ref="A56:K56"/>
    <mergeCell ref="L56:O56"/>
    <mergeCell ref="P56:Z56"/>
    <mergeCell ref="AA56:AG56"/>
    <mergeCell ref="AH56:AK56"/>
    <mergeCell ref="AL56:AV56"/>
    <mergeCell ref="AW56:BC56"/>
    <mergeCell ref="A55:K55"/>
    <mergeCell ref="L55:O55"/>
    <mergeCell ref="P55:Z55"/>
    <mergeCell ref="AA55:AG55"/>
    <mergeCell ref="AH55:AK55"/>
    <mergeCell ref="AL55:AV55"/>
    <mergeCell ref="A57:K57"/>
    <mergeCell ref="L57:AE57"/>
    <mergeCell ref="AF57:AG57"/>
    <mergeCell ref="AW53:BC53"/>
    <mergeCell ref="A54:K54"/>
    <mergeCell ref="L54:O54"/>
    <mergeCell ref="P54:Z54"/>
    <mergeCell ref="AA54:AG54"/>
    <mergeCell ref="AH54:AK54"/>
    <mergeCell ref="AL54:AV54"/>
    <mergeCell ref="AW54:BC54"/>
    <mergeCell ref="A53:K53"/>
    <mergeCell ref="L53:O53"/>
    <mergeCell ref="P53:Z53"/>
    <mergeCell ref="AA53:AG53"/>
    <mergeCell ref="AH53:AK53"/>
    <mergeCell ref="AL53:AV53"/>
    <mergeCell ref="AW51:BC51"/>
    <mergeCell ref="A52:K52"/>
    <mergeCell ref="L52:O52"/>
    <mergeCell ref="P52:Z52"/>
    <mergeCell ref="AA52:AG52"/>
    <mergeCell ref="AH52:AK52"/>
    <mergeCell ref="AL52:AV52"/>
    <mergeCell ref="AW52:BC52"/>
    <mergeCell ref="A51:K51"/>
    <mergeCell ref="L51:O51"/>
    <mergeCell ref="P51:Z51"/>
    <mergeCell ref="AA51:AG51"/>
    <mergeCell ref="AH51:AK51"/>
    <mergeCell ref="AL51:AV51"/>
    <mergeCell ref="AW49:BC49"/>
    <mergeCell ref="A50:K50"/>
    <mergeCell ref="L50:O50"/>
    <mergeCell ref="P50:Z50"/>
    <mergeCell ref="AA50:AG50"/>
    <mergeCell ref="AL50:AV50"/>
    <mergeCell ref="AW50:BC50"/>
    <mergeCell ref="A49:K49"/>
    <mergeCell ref="L49:O49"/>
    <mergeCell ref="P49:Z49"/>
    <mergeCell ref="AA49:AG49"/>
    <mergeCell ref="AH49:AK49"/>
    <mergeCell ref="AL49:AV49"/>
    <mergeCell ref="AW47:BC47"/>
    <mergeCell ref="A48:K48"/>
    <mergeCell ref="L48:O48"/>
    <mergeCell ref="P48:Z48"/>
    <mergeCell ref="AA48:AG48"/>
    <mergeCell ref="AH48:AK48"/>
    <mergeCell ref="AL48:AV48"/>
    <mergeCell ref="AW48:BC48"/>
    <mergeCell ref="A47:K47"/>
    <mergeCell ref="L47:O47"/>
    <mergeCell ref="P47:Z47"/>
    <mergeCell ref="AA47:AG47"/>
    <mergeCell ref="AH47:AK47"/>
    <mergeCell ref="AL47:AV47"/>
    <mergeCell ref="BB43:BC43"/>
    <mergeCell ref="A45:K46"/>
    <mergeCell ref="L45:BC45"/>
    <mergeCell ref="L46:AG46"/>
    <mergeCell ref="AH46:BC46"/>
    <mergeCell ref="A41:K41"/>
    <mergeCell ref="L41:AE41"/>
    <mergeCell ref="AF41:AG41"/>
    <mergeCell ref="AH41:BA41"/>
    <mergeCell ref="BB41:BC41"/>
    <mergeCell ref="A42:K42"/>
    <mergeCell ref="L42:AE42"/>
    <mergeCell ref="AF42:AG42"/>
    <mergeCell ref="AH42:BA42"/>
    <mergeCell ref="BB42:BC42"/>
    <mergeCell ref="A43:K43"/>
    <mergeCell ref="L43:BA43"/>
    <mergeCell ref="CQ30:CR30"/>
    <mergeCell ref="BB39:BC39"/>
    <mergeCell ref="A40:K40"/>
    <mergeCell ref="L40:AE40"/>
    <mergeCell ref="AF40:AG40"/>
    <mergeCell ref="AH40:BA40"/>
    <mergeCell ref="BB40:BC40"/>
    <mergeCell ref="BV37:CO37"/>
    <mergeCell ref="CP37:CQ37"/>
    <mergeCell ref="A38:K38"/>
    <mergeCell ref="L38:AE38"/>
    <mergeCell ref="AF38:AG38"/>
    <mergeCell ref="AH38:BA38"/>
    <mergeCell ref="BB38:BC38"/>
    <mergeCell ref="BV38:CO38"/>
    <mergeCell ref="CP38:CQ38"/>
    <mergeCell ref="A37:K37"/>
    <mergeCell ref="L37:AE37"/>
    <mergeCell ref="AF37:AG37"/>
    <mergeCell ref="AH37:BA37"/>
    <mergeCell ref="BB37:BC37"/>
    <mergeCell ref="A39:K39"/>
    <mergeCell ref="L39:AE39"/>
    <mergeCell ref="AF39:AG39"/>
    <mergeCell ref="CS30:CT30"/>
    <mergeCell ref="CU30:CW30"/>
    <mergeCell ref="C31:H31"/>
    <mergeCell ref="I31:X31"/>
    <mergeCell ref="AG31:AI31"/>
    <mergeCell ref="K30:AE30"/>
    <mergeCell ref="S29:V29"/>
    <mergeCell ref="A30:B33"/>
    <mergeCell ref="C30:H30"/>
    <mergeCell ref="AG30:AI30"/>
    <mergeCell ref="AJ30:BK30"/>
    <mergeCell ref="D32:G32"/>
    <mergeCell ref="J32:M32"/>
    <mergeCell ref="P32:S32"/>
    <mergeCell ref="V32:AA32"/>
    <mergeCell ref="A23:B29"/>
    <mergeCell ref="BL32:BO33"/>
    <mergeCell ref="D33:J33"/>
    <mergeCell ref="K33:X33"/>
    <mergeCell ref="Z33:AF33"/>
    <mergeCell ref="AG33:AI33"/>
    <mergeCell ref="AJ33:BK33"/>
    <mergeCell ref="BL30:BO31"/>
    <mergeCell ref="CO30:CP30"/>
    <mergeCell ref="BI25:BJ25"/>
    <mergeCell ref="BK25:BO25"/>
    <mergeCell ref="C26:L26"/>
    <mergeCell ref="M26:O26"/>
    <mergeCell ref="P26:R26"/>
    <mergeCell ref="S26:T26"/>
    <mergeCell ref="U26:W26"/>
    <mergeCell ref="X26:Y26"/>
    <mergeCell ref="Z26:AB26"/>
    <mergeCell ref="AC26:AD26"/>
    <mergeCell ref="AE25:AV25"/>
    <mergeCell ref="AX25:AZ25"/>
    <mergeCell ref="BA25:BB25"/>
    <mergeCell ref="BC25:BD25"/>
    <mergeCell ref="BE25:BF25"/>
    <mergeCell ref="BG25:BH25"/>
    <mergeCell ref="BA24:BB24"/>
    <mergeCell ref="BC24:BD24"/>
    <mergeCell ref="BE24:BF24"/>
    <mergeCell ref="BG24:BH24"/>
    <mergeCell ref="BI24:BJ24"/>
    <mergeCell ref="BK24:BO24"/>
    <mergeCell ref="AP21:AR21"/>
    <mergeCell ref="AS21:BB21"/>
    <mergeCell ref="F22:I22"/>
    <mergeCell ref="AP22:AR22"/>
    <mergeCell ref="AT22:AX22"/>
    <mergeCell ref="C23:AD23"/>
    <mergeCell ref="AE23:BO23"/>
    <mergeCell ref="AE24:AV24"/>
    <mergeCell ref="AX24:AZ24"/>
    <mergeCell ref="F21:J21"/>
    <mergeCell ref="N21:P21"/>
    <mergeCell ref="X21:Y22"/>
    <mergeCell ref="Z21:AA22"/>
    <mergeCell ref="AD21:AE22"/>
    <mergeCell ref="AF21:AG21"/>
    <mergeCell ref="A18:E22"/>
    <mergeCell ref="W18:AR18"/>
    <mergeCell ref="AS18:BO18"/>
    <mergeCell ref="F20:I20"/>
    <mergeCell ref="T20:U20"/>
    <mergeCell ref="BB16:BC16"/>
    <mergeCell ref="BH16:BI16"/>
    <mergeCell ref="BN16:BO16"/>
    <mergeCell ref="F17:O17"/>
    <mergeCell ref="P17:R17"/>
    <mergeCell ref="W17:X17"/>
    <mergeCell ref="AC17:AD17"/>
    <mergeCell ref="AI17:AJ17"/>
    <mergeCell ref="AK17:AT17"/>
    <mergeCell ref="AU17:AW17"/>
    <mergeCell ref="S16:V16"/>
    <mergeCell ref="S17:V17"/>
    <mergeCell ref="Y17:AB17"/>
    <mergeCell ref="Y16:AB16"/>
    <mergeCell ref="BJ16:BM16"/>
    <mergeCell ref="BJ17:BM17"/>
    <mergeCell ref="N18:P18"/>
    <mergeCell ref="Q18:S18"/>
    <mergeCell ref="N19:S19"/>
    <mergeCell ref="A16:E17"/>
    <mergeCell ref="F16:O16"/>
    <mergeCell ref="P16:R16"/>
    <mergeCell ref="W16:X16"/>
    <mergeCell ref="AC16:AD16"/>
    <mergeCell ref="AI16:AJ16"/>
    <mergeCell ref="AK16:AT16"/>
    <mergeCell ref="AU16:AW16"/>
    <mergeCell ref="BN17:BO17"/>
    <mergeCell ref="BH17:BI17"/>
    <mergeCell ref="BN14:BO14"/>
    <mergeCell ref="F15:K15"/>
    <mergeCell ref="P15:Q15"/>
    <mergeCell ref="R15:V15"/>
    <mergeCell ref="AN15:AR15"/>
    <mergeCell ref="AS15:AY15"/>
    <mergeCell ref="AZ15:BF15"/>
    <mergeCell ref="AE14:AM15"/>
    <mergeCell ref="AN14:AR14"/>
    <mergeCell ref="AS14:AT14"/>
    <mergeCell ref="AU14:AV14"/>
    <mergeCell ref="AW14:AY14"/>
    <mergeCell ref="AZ14:BF14"/>
    <mergeCell ref="BG15:BM15"/>
    <mergeCell ref="BN15:BO15"/>
    <mergeCell ref="L14:N14"/>
    <mergeCell ref="V14:Y14"/>
    <mergeCell ref="U13:Z13"/>
    <mergeCell ref="AA13:AD13"/>
    <mergeCell ref="AE13:AJ13"/>
    <mergeCell ref="AL13:AN13"/>
    <mergeCell ref="AO13:AU13"/>
    <mergeCell ref="BF13:BK13"/>
    <mergeCell ref="BL13:BM13"/>
    <mergeCell ref="A14:E15"/>
    <mergeCell ref="F14:K14"/>
    <mergeCell ref="O14:Q14"/>
    <mergeCell ref="R14:T14"/>
    <mergeCell ref="Z14:AB14"/>
    <mergeCell ref="BG14:BH14"/>
    <mergeCell ref="BI14:BJ14"/>
    <mergeCell ref="BK14:BM14"/>
    <mergeCell ref="CF9:CJ9"/>
    <mergeCell ref="CL9:CP9"/>
    <mergeCell ref="A10:E11"/>
    <mergeCell ref="F10:Z11"/>
    <mergeCell ref="AA10:AU11"/>
    <mergeCell ref="AV10:AZ13"/>
    <mergeCell ref="BA10:BD10"/>
    <mergeCell ref="BF10:BK10"/>
    <mergeCell ref="BL10:BM10"/>
    <mergeCell ref="BB11:BF12"/>
    <mergeCell ref="A9:E9"/>
    <mergeCell ref="F9:W9"/>
    <mergeCell ref="X9:AC9"/>
    <mergeCell ref="AD9:AU9"/>
    <mergeCell ref="AV9:AZ9"/>
    <mergeCell ref="BA9:BO9"/>
    <mergeCell ref="BH11:BK12"/>
    <mergeCell ref="BL11:BM12"/>
    <mergeCell ref="A12:E13"/>
    <mergeCell ref="F12:Z12"/>
    <mergeCell ref="AA12:AU12"/>
    <mergeCell ref="F13:I13"/>
    <mergeCell ref="J13:O13"/>
    <mergeCell ref="Q13:T13"/>
    <mergeCell ref="BZ5:CL6"/>
    <mergeCell ref="AD6:AL6"/>
    <mergeCell ref="AN6:BO6"/>
    <mergeCell ref="AD7:AL7"/>
    <mergeCell ref="AN7:BO7"/>
    <mergeCell ref="A8:E8"/>
    <mergeCell ref="F8:W8"/>
    <mergeCell ref="CF8:CP8"/>
    <mergeCell ref="A1:BO2"/>
    <mergeCell ref="BB3:BO3"/>
    <mergeCell ref="BR4:BU7"/>
    <mergeCell ref="Y5:AC5"/>
    <mergeCell ref="AD5:AL5"/>
    <mergeCell ref="AN5:BO5"/>
  </mergeCells>
  <phoneticPr fontId="23" alignment="center"/>
  <dataValidations count="2">
    <dataValidation type="list" allowBlank="1" showInputMessage="1" showErrorMessage="1" sqref="F8:W8" xr:uid="{00000000-0002-0000-0200-000000000000}">
      <formula1>$BY$8:$BY$10</formula1>
    </dataValidation>
    <dataValidation type="list" allowBlank="1" showInputMessage="1" showErrorMessage="1" sqref="BA9" xr:uid="{00000000-0002-0000-0200-000001000000}">
      <formula1>$CE$8:$CE$9</formula1>
    </dataValidation>
  </dataValidations>
  <printOptions horizontalCentered="1" verticalCentered="1"/>
  <pageMargins left="0.59055118110236227" right="0.39370078740157483" top="0.39370078740157483" bottom="0.19685039370078741" header="0.51181102362204722" footer="0.51181102362204722"/>
  <pageSetup paperSize="9" scale="66" fitToWidth="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H52"/>
  <sheetViews>
    <sheetView view="pageBreakPreview" zoomScale="130" zoomScaleNormal="100" zoomScaleSheetLayoutView="130" workbookViewId="0">
      <selection activeCell="AY18" sqref="AY18:BD18"/>
    </sheetView>
  </sheetViews>
  <sheetFormatPr defaultColWidth="9" defaultRowHeight="12" x14ac:dyDescent="0.15"/>
  <cols>
    <col min="1" max="70" width="1.6640625" customWidth="1"/>
    <col min="71" max="71" width="2.6640625" customWidth="1"/>
  </cols>
  <sheetData>
    <row r="1" spans="1:80" s="63" customFormat="1" ht="16.2"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80" s="63" customFormat="1" ht="11.2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88"/>
      <c r="BE2" s="588"/>
      <c r="BF2" s="588"/>
      <c r="BG2" s="588"/>
      <c r="BH2" s="588"/>
      <c r="BI2" s="588"/>
      <c r="BJ2" s="588"/>
      <c r="BK2" s="588"/>
      <c r="BL2" s="588"/>
      <c r="BM2" s="588"/>
      <c r="BN2" s="588"/>
      <c r="BO2" s="588"/>
      <c r="BP2" s="588"/>
      <c r="BQ2" s="588"/>
      <c r="BR2" s="588"/>
      <c r="BS2" s="588"/>
      <c r="BT2" s="77"/>
    </row>
    <row r="3" spans="1:80" s="63" customFormat="1" ht="30.75" customHeight="1" x14ac:dyDescent="0.15">
      <c r="A3" s="495" t="s">
        <v>0</v>
      </c>
      <c r="B3" s="496"/>
      <c r="C3" s="496"/>
      <c r="D3" s="496"/>
      <c r="E3" s="496"/>
      <c r="F3" s="496"/>
      <c r="G3" s="496"/>
      <c r="H3" s="845" t="s">
        <v>155</v>
      </c>
      <c r="I3" s="846"/>
      <c r="J3" s="846"/>
      <c r="K3" s="846"/>
      <c r="L3" s="846"/>
      <c r="M3" s="846"/>
      <c r="N3" s="846"/>
      <c r="O3" s="846"/>
      <c r="P3" s="846"/>
      <c r="Q3" s="846"/>
      <c r="R3" s="846"/>
      <c r="S3" s="846"/>
      <c r="T3" s="846"/>
      <c r="U3" s="846"/>
      <c r="V3" s="847"/>
      <c r="W3" s="657" t="s">
        <v>2</v>
      </c>
      <c r="X3" s="657"/>
      <c r="Y3" s="657"/>
      <c r="Z3" s="657"/>
      <c r="AA3" s="657"/>
      <c r="AB3" s="657"/>
      <c r="AC3" s="658"/>
      <c r="AD3" s="838" t="s">
        <v>156</v>
      </c>
      <c r="AE3" s="836"/>
      <c r="AF3" s="836"/>
      <c r="AG3" s="836"/>
      <c r="AH3" s="836"/>
      <c r="AI3" s="836"/>
      <c r="AJ3" s="836"/>
      <c r="AK3" s="836"/>
      <c r="AL3" s="836"/>
      <c r="AM3" s="836"/>
      <c r="AN3" s="836"/>
      <c r="AO3" s="836"/>
      <c r="AP3" s="836"/>
      <c r="AQ3" s="836"/>
      <c r="AR3" s="836"/>
      <c r="AS3" s="836"/>
      <c r="AT3" s="836"/>
      <c r="AU3" s="836"/>
      <c r="AV3" s="836"/>
      <c r="AW3" s="836"/>
      <c r="AX3" s="5"/>
      <c r="AY3" s="5"/>
      <c r="AZ3" s="5"/>
      <c r="BA3" s="5"/>
      <c r="BB3" s="5"/>
      <c r="BC3" s="5"/>
      <c r="BD3" s="588"/>
      <c r="BE3" s="588"/>
      <c r="BF3" s="588"/>
      <c r="BG3" s="588"/>
      <c r="BH3" s="588"/>
      <c r="BI3" s="588"/>
      <c r="BJ3" s="588"/>
      <c r="BK3" s="588"/>
      <c r="BL3" s="588"/>
      <c r="BM3" s="588"/>
      <c r="BN3" s="588"/>
      <c r="BO3" s="588"/>
      <c r="BP3" s="588"/>
      <c r="BQ3" s="588"/>
      <c r="BR3" s="588"/>
      <c r="BS3" s="588"/>
    </row>
    <row r="4" spans="1:80" s="63" customFormat="1" ht="14.25" customHeight="1" thickBot="1" x14ac:dyDescent="0.2">
      <c r="A4" s="76"/>
      <c r="B4" s="76"/>
      <c r="C4" s="76"/>
      <c r="D4" s="76"/>
      <c r="E4" s="76"/>
      <c r="F4" s="76"/>
      <c r="G4" s="76"/>
      <c r="H4" s="80"/>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5"/>
      <c r="AY4" s="5"/>
      <c r="AZ4" s="5"/>
      <c r="BA4" s="5"/>
      <c r="BB4" s="5"/>
      <c r="BC4" s="5"/>
      <c r="BD4" s="22"/>
      <c r="BE4" s="22"/>
      <c r="BF4" s="22"/>
      <c r="BG4" s="22"/>
      <c r="BH4" s="22"/>
      <c r="BI4" s="22"/>
      <c r="BJ4" s="22"/>
      <c r="BK4" s="22"/>
      <c r="BL4" s="22"/>
      <c r="BM4" s="22"/>
      <c r="BN4" s="22"/>
      <c r="BO4" s="22"/>
      <c r="BP4" s="22"/>
      <c r="BQ4" s="22"/>
      <c r="BR4" s="22"/>
      <c r="BS4" s="22"/>
    </row>
    <row r="5" spans="1:80" s="77" customFormat="1" ht="19.2" customHeight="1" x14ac:dyDescent="0.15">
      <c r="A5" s="661" t="s">
        <v>65</v>
      </c>
      <c r="B5" s="662"/>
      <c r="C5" s="667"/>
      <c r="D5" s="667"/>
      <c r="E5" s="667"/>
      <c r="F5" s="667"/>
      <c r="G5" s="667" t="s">
        <v>66</v>
      </c>
      <c r="H5" s="667"/>
      <c r="I5" s="667"/>
      <c r="J5" s="667">
        <v>0</v>
      </c>
      <c r="K5" s="667"/>
      <c r="L5" s="667"/>
      <c r="M5" s="667">
        <v>1</v>
      </c>
      <c r="N5" s="667"/>
      <c r="O5" s="667"/>
      <c r="P5" s="667">
        <v>2</v>
      </c>
      <c r="Q5" s="667"/>
      <c r="R5" s="667"/>
      <c r="S5" s="667">
        <v>3</v>
      </c>
      <c r="T5" s="667"/>
      <c r="U5" s="667"/>
      <c r="V5" s="678">
        <v>4</v>
      </c>
      <c r="W5" s="692"/>
      <c r="X5" s="693"/>
      <c r="Y5" s="667">
        <v>5</v>
      </c>
      <c r="Z5" s="667"/>
      <c r="AA5" s="667"/>
      <c r="AB5" s="667" t="s">
        <v>67</v>
      </c>
      <c r="AC5" s="667"/>
      <c r="AD5" s="667"/>
      <c r="AE5" s="667"/>
      <c r="AF5" s="667"/>
      <c r="AG5" s="678"/>
      <c r="AH5" s="477" t="s">
        <v>102</v>
      </c>
      <c r="AI5" s="478"/>
      <c r="AJ5" s="479"/>
      <c r="AK5" s="486" t="s">
        <v>103</v>
      </c>
      <c r="AL5" s="486"/>
      <c r="AM5" s="486"/>
      <c r="AN5" s="486"/>
      <c r="AO5" s="486"/>
      <c r="AP5" s="486"/>
      <c r="AQ5" s="486"/>
      <c r="AR5" s="486"/>
      <c r="AS5" s="487"/>
      <c r="AT5" s="488" t="s">
        <v>104</v>
      </c>
      <c r="AU5" s="488"/>
      <c r="AV5" s="488"/>
      <c r="AW5" s="488" t="s">
        <v>105</v>
      </c>
      <c r="AX5" s="488"/>
      <c r="AY5" s="488"/>
      <c r="AZ5" s="488" t="s">
        <v>106</v>
      </c>
      <c r="BA5" s="488"/>
      <c r="BB5" s="488"/>
      <c r="BC5" s="488" t="s">
        <v>67</v>
      </c>
      <c r="BD5" s="488"/>
      <c r="BE5" s="488"/>
      <c r="BF5" s="488"/>
      <c r="BG5" s="488"/>
      <c r="BH5" s="488"/>
      <c r="BI5" s="471"/>
      <c r="BJ5" s="472"/>
      <c r="BK5" s="472"/>
      <c r="BL5" s="472"/>
      <c r="BM5" s="472"/>
      <c r="BN5" s="472"/>
      <c r="BO5" s="472"/>
      <c r="BP5" s="472"/>
      <c r="BQ5" s="472"/>
      <c r="BR5" s="472"/>
      <c r="BS5" s="473"/>
    </row>
    <row r="6" spans="1:80" s="77" customFormat="1" ht="19.2" customHeight="1" x14ac:dyDescent="0.15">
      <c r="A6" s="663"/>
      <c r="B6" s="664"/>
      <c r="C6" s="544" t="s">
        <v>68</v>
      </c>
      <c r="D6" s="545"/>
      <c r="E6" s="545"/>
      <c r="F6" s="546"/>
      <c r="G6" s="427" t="s">
        <v>19</v>
      </c>
      <c r="H6" s="427"/>
      <c r="I6" s="427"/>
      <c r="J6" s="836">
        <v>5</v>
      </c>
      <c r="K6" s="836"/>
      <c r="L6" s="836"/>
      <c r="M6" s="836">
        <v>5</v>
      </c>
      <c r="N6" s="836"/>
      <c r="O6" s="836"/>
      <c r="P6" s="836">
        <v>5</v>
      </c>
      <c r="Q6" s="836"/>
      <c r="R6" s="836"/>
      <c r="S6" s="836">
        <v>20</v>
      </c>
      <c r="T6" s="836"/>
      <c r="U6" s="836"/>
      <c r="V6" s="837">
        <v>25</v>
      </c>
      <c r="W6" s="706"/>
      <c r="X6" s="838"/>
      <c r="Y6" s="836">
        <v>30</v>
      </c>
      <c r="Z6" s="836"/>
      <c r="AA6" s="836"/>
      <c r="AB6" s="837">
        <f>SUM(J6:AA6)</f>
        <v>90</v>
      </c>
      <c r="AC6" s="706"/>
      <c r="AD6" s="706"/>
      <c r="AE6" s="706"/>
      <c r="AF6" s="706"/>
      <c r="AG6" s="838"/>
      <c r="AH6" s="480"/>
      <c r="AI6" s="481"/>
      <c r="AJ6" s="482"/>
      <c r="AK6" s="461" t="s">
        <v>107</v>
      </c>
      <c r="AL6" s="461"/>
      <c r="AM6" s="461"/>
      <c r="AN6" s="461"/>
      <c r="AO6" s="461"/>
      <c r="AP6" s="461"/>
      <c r="AQ6" s="461"/>
      <c r="AR6" s="461"/>
      <c r="AS6" s="462"/>
      <c r="AT6" s="836">
        <v>15</v>
      </c>
      <c r="AU6" s="836"/>
      <c r="AV6" s="836"/>
      <c r="AW6" s="836">
        <v>60</v>
      </c>
      <c r="AX6" s="836"/>
      <c r="AY6" s="836"/>
      <c r="AZ6" s="836">
        <v>15</v>
      </c>
      <c r="BA6" s="836"/>
      <c r="BB6" s="836"/>
      <c r="BC6" s="837">
        <f>SUM(AT6:BB6)</f>
        <v>90</v>
      </c>
      <c r="BD6" s="706"/>
      <c r="BE6" s="706"/>
      <c r="BF6" s="706"/>
      <c r="BG6" s="706"/>
      <c r="BH6" s="838"/>
      <c r="BI6" s="672"/>
      <c r="BJ6" s="673"/>
      <c r="BK6" s="673"/>
      <c r="BL6" s="673"/>
      <c r="BM6" s="673"/>
      <c r="BN6" s="673"/>
      <c r="BO6" s="673"/>
      <c r="BP6" s="673"/>
      <c r="BQ6" s="673"/>
      <c r="BR6" s="673"/>
      <c r="BS6" s="694"/>
    </row>
    <row r="7" spans="1:80" s="77" customFormat="1" ht="19.2" customHeight="1" thickBot="1" x14ac:dyDescent="0.2">
      <c r="A7" s="663"/>
      <c r="B7" s="664"/>
      <c r="C7" s="672"/>
      <c r="D7" s="673"/>
      <c r="E7" s="673"/>
      <c r="F7" s="674"/>
      <c r="G7" s="668" t="s">
        <v>69</v>
      </c>
      <c r="H7" s="668"/>
      <c r="I7" s="668"/>
      <c r="J7" s="836">
        <v>5</v>
      </c>
      <c r="K7" s="836"/>
      <c r="L7" s="836"/>
      <c r="M7" s="836">
        <v>5</v>
      </c>
      <c r="N7" s="836"/>
      <c r="O7" s="836"/>
      <c r="P7" s="836">
        <v>5</v>
      </c>
      <c r="Q7" s="836"/>
      <c r="R7" s="836"/>
      <c r="S7" s="836">
        <v>20</v>
      </c>
      <c r="T7" s="836"/>
      <c r="U7" s="836"/>
      <c r="V7" s="837">
        <v>25</v>
      </c>
      <c r="W7" s="706"/>
      <c r="X7" s="838"/>
      <c r="Y7" s="836">
        <v>30</v>
      </c>
      <c r="Z7" s="836"/>
      <c r="AA7" s="836"/>
      <c r="AB7" s="842">
        <f>SUM(J7:AA7)</f>
        <v>90</v>
      </c>
      <c r="AC7" s="843"/>
      <c r="AD7" s="843"/>
      <c r="AE7" s="843"/>
      <c r="AF7" s="843"/>
      <c r="AG7" s="844"/>
      <c r="AH7" s="480"/>
      <c r="AI7" s="481"/>
      <c r="AJ7" s="482"/>
      <c r="AK7" s="461" t="s">
        <v>108</v>
      </c>
      <c r="AL7" s="461"/>
      <c r="AM7" s="461"/>
      <c r="AN7" s="461"/>
      <c r="AO7" s="461"/>
      <c r="AP7" s="461"/>
      <c r="AQ7" s="461"/>
      <c r="AR7" s="461"/>
      <c r="AS7" s="462"/>
      <c r="AT7" s="836">
        <v>15</v>
      </c>
      <c r="AU7" s="836"/>
      <c r="AV7" s="836"/>
      <c r="AW7" s="836">
        <v>60</v>
      </c>
      <c r="AX7" s="836"/>
      <c r="AY7" s="836"/>
      <c r="AZ7" s="836">
        <v>15</v>
      </c>
      <c r="BA7" s="836"/>
      <c r="BB7" s="836"/>
      <c r="BC7" s="837">
        <f>SUM(AT7:BB7)</f>
        <v>90</v>
      </c>
      <c r="BD7" s="706"/>
      <c r="BE7" s="706"/>
      <c r="BF7" s="706"/>
      <c r="BG7" s="706"/>
      <c r="BH7" s="838"/>
      <c r="BI7" s="672"/>
      <c r="BJ7" s="673"/>
      <c r="BK7" s="673"/>
      <c r="BL7" s="673"/>
      <c r="BM7" s="673"/>
      <c r="BN7" s="673"/>
      <c r="BO7" s="673"/>
      <c r="BP7" s="673"/>
      <c r="BQ7" s="673"/>
      <c r="BR7" s="673"/>
      <c r="BS7" s="694"/>
    </row>
    <row r="8" spans="1:80" s="77" customFormat="1" ht="18.75" customHeight="1" thickTop="1" thickBot="1" x14ac:dyDescent="0.2">
      <c r="A8" s="663"/>
      <c r="B8" s="664"/>
      <c r="C8" s="675"/>
      <c r="D8" s="676"/>
      <c r="E8" s="676"/>
      <c r="F8" s="677"/>
      <c r="G8" s="38" t="s">
        <v>70</v>
      </c>
      <c r="H8" s="39"/>
      <c r="I8" s="39"/>
      <c r="J8" s="39"/>
      <c r="K8" s="39"/>
      <c r="L8" s="39"/>
      <c r="M8" s="39"/>
      <c r="N8" s="39"/>
      <c r="O8" s="39"/>
      <c r="P8" s="39"/>
      <c r="Q8" s="39"/>
      <c r="R8" s="39"/>
      <c r="S8" s="39"/>
      <c r="T8" s="39"/>
      <c r="U8" s="39"/>
      <c r="V8" s="39"/>
      <c r="W8" s="39"/>
      <c r="X8" s="39"/>
      <c r="Y8" s="39"/>
      <c r="Z8" s="39"/>
      <c r="AA8" s="40"/>
      <c r="AB8" s="681">
        <v>1</v>
      </c>
      <c r="AC8" s="682"/>
      <c r="AD8" s="682"/>
      <c r="AE8" s="682"/>
      <c r="AF8" s="682"/>
      <c r="AG8" s="683"/>
      <c r="AH8" s="480"/>
      <c r="AI8" s="481"/>
      <c r="AJ8" s="482"/>
      <c r="AK8" s="463" t="s">
        <v>109</v>
      </c>
      <c r="AL8" s="463"/>
      <c r="AM8" s="463"/>
      <c r="AN8" s="463"/>
      <c r="AO8" s="463"/>
      <c r="AP8" s="463"/>
      <c r="AQ8" s="463"/>
      <c r="AR8" s="463"/>
      <c r="AS8" s="463"/>
      <c r="AT8" s="463"/>
      <c r="AU8" s="463"/>
      <c r="AV8" s="463"/>
      <c r="AW8" s="463"/>
      <c r="AX8" s="463"/>
      <c r="AY8" s="463"/>
      <c r="AZ8" s="463"/>
      <c r="BA8" s="463"/>
      <c r="BB8" s="463"/>
      <c r="BC8" s="837">
        <v>17</v>
      </c>
      <c r="BD8" s="706"/>
      <c r="BE8" s="706"/>
      <c r="BF8" s="706"/>
      <c r="BG8" s="422" t="s">
        <v>63</v>
      </c>
      <c r="BH8" s="465"/>
      <c r="BI8" s="672"/>
      <c r="BJ8" s="673"/>
      <c r="BK8" s="673"/>
      <c r="BL8" s="673"/>
      <c r="BM8" s="673"/>
      <c r="BN8" s="673"/>
      <c r="BO8" s="673"/>
      <c r="BP8" s="673"/>
      <c r="BQ8" s="673"/>
      <c r="BR8" s="673"/>
      <c r="BS8" s="694"/>
    </row>
    <row r="9" spans="1:80" s="77" customFormat="1" ht="18.75" customHeight="1" thickTop="1" x14ac:dyDescent="0.15">
      <c r="A9" s="663"/>
      <c r="B9" s="664"/>
      <c r="C9" s="672" t="s">
        <v>18</v>
      </c>
      <c r="D9" s="686"/>
      <c r="E9" s="686"/>
      <c r="F9" s="687"/>
      <c r="G9" s="458" t="s">
        <v>19</v>
      </c>
      <c r="H9" s="679"/>
      <c r="I9" s="680"/>
      <c r="J9" s="836">
        <v>5</v>
      </c>
      <c r="K9" s="836"/>
      <c r="L9" s="836"/>
      <c r="M9" s="836">
        <v>5</v>
      </c>
      <c r="N9" s="836"/>
      <c r="O9" s="836"/>
      <c r="P9" s="836">
        <v>5</v>
      </c>
      <c r="Q9" s="836"/>
      <c r="R9" s="836"/>
      <c r="S9" s="836">
        <v>20</v>
      </c>
      <c r="T9" s="836"/>
      <c r="U9" s="836"/>
      <c r="V9" s="837">
        <v>25</v>
      </c>
      <c r="W9" s="706"/>
      <c r="X9" s="838"/>
      <c r="Y9" s="836">
        <v>30</v>
      </c>
      <c r="Z9" s="836"/>
      <c r="AA9" s="836"/>
      <c r="AB9" s="839">
        <f>SUM(J9:AA9)</f>
        <v>90</v>
      </c>
      <c r="AC9" s="840"/>
      <c r="AD9" s="840"/>
      <c r="AE9" s="840"/>
      <c r="AF9" s="840"/>
      <c r="AG9" s="841"/>
      <c r="AH9" s="483"/>
      <c r="AI9" s="484"/>
      <c r="AJ9" s="485"/>
      <c r="AK9" s="463" t="s">
        <v>115</v>
      </c>
      <c r="AL9" s="463"/>
      <c r="AM9" s="463"/>
      <c r="AN9" s="463"/>
      <c r="AO9" s="463"/>
      <c r="AP9" s="463"/>
      <c r="AQ9" s="463"/>
      <c r="AR9" s="463"/>
      <c r="AS9" s="463"/>
      <c r="AT9" s="463"/>
      <c r="AU9" s="463"/>
      <c r="AV9" s="463"/>
      <c r="AW9" s="463"/>
      <c r="AX9" s="463"/>
      <c r="AY9" s="463"/>
      <c r="AZ9" s="463"/>
      <c r="BA9" s="463"/>
      <c r="BB9" s="463"/>
      <c r="BC9" s="837">
        <v>83</v>
      </c>
      <c r="BD9" s="706"/>
      <c r="BE9" s="706"/>
      <c r="BF9" s="706"/>
      <c r="BG9" s="422" t="s">
        <v>63</v>
      </c>
      <c r="BH9" s="465"/>
      <c r="BI9" s="672"/>
      <c r="BJ9" s="673"/>
      <c r="BK9" s="673"/>
      <c r="BL9" s="673"/>
      <c r="BM9" s="673"/>
      <c r="BN9" s="673"/>
      <c r="BO9" s="673"/>
      <c r="BP9" s="673"/>
      <c r="BQ9" s="673"/>
      <c r="BR9" s="673"/>
      <c r="BS9" s="694"/>
    </row>
    <row r="10" spans="1:80" s="77" customFormat="1" ht="20.25" customHeight="1" x14ac:dyDescent="0.15">
      <c r="A10" s="663"/>
      <c r="B10" s="664"/>
      <c r="C10" s="688"/>
      <c r="D10" s="686"/>
      <c r="E10" s="686"/>
      <c r="F10" s="687"/>
      <c r="G10" s="696" t="s">
        <v>72</v>
      </c>
      <c r="H10" s="697"/>
      <c r="I10" s="697"/>
      <c r="J10" s="697"/>
      <c r="K10" s="697"/>
      <c r="L10" s="697"/>
      <c r="M10" s="697"/>
      <c r="N10" s="697"/>
      <c r="O10" s="697"/>
      <c r="P10" s="697"/>
      <c r="Q10" s="697"/>
      <c r="R10" s="697"/>
      <c r="S10" s="697"/>
      <c r="T10" s="697"/>
      <c r="U10" s="697"/>
      <c r="V10" s="697"/>
      <c r="W10" s="697"/>
      <c r="X10" s="697"/>
      <c r="Y10" s="697"/>
      <c r="Z10" s="697"/>
      <c r="AA10" s="698"/>
      <c r="AB10" s="426"/>
      <c r="AC10" s="427"/>
      <c r="AD10" s="427"/>
      <c r="AE10" s="427"/>
      <c r="AF10" s="427"/>
      <c r="AG10" s="464"/>
      <c r="AH10" s="19" t="s">
        <v>111</v>
      </c>
      <c r="AI10" s="20"/>
      <c r="AJ10" s="20"/>
      <c r="AK10" s="20"/>
      <c r="AL10" s="20"/>
      <c r="AM10" s="20"/>
      <c r="AN10" s="20"/>
      <c r="AO10" s="20"/>
      <c r="AP10" s="20"/>
      <c r="AQ10" s="20"/>
      <c r="AR10" s="8"/>
      <c r="AS10" s="8"/>
      <c r="AT10" s="8"/>
      <c r="AU10" s="8"/>
      <c r="AV10" s="8"/>
      <c r="AW10" s="8"/>
      <c r="AX10" s="8"/>
      <c r="AY10" s="8"/>
      <c r="AZ10" s="8"/>
      <c r="BA10" s="8"/>
      <c r="BB10" s="8"/>
      <c r="BC10" s="8"/>
      <c r="BD10" s="8"/>
      <c r="BE10" s="8"/>
      <c r="BF10" s="8"/>
      <c r="BG10" s="8"/>
      <c r="BH10" s="21"/>
      <c r="BI10" s="672"/>
      <c r="BJ10" s="673"/>
      <c r="BK10" s="673"/>
      <c r="BL10" s="673"/>
      <c r="BM10" s="673"/>
      <c r="BN10" s="673"/>
      <c r="BO10" s="673"/>
      <c r="BP10" s="673"/>
      <c r="BQ10" s="673"/>
      <c r="BR10" s="673"/>
      <c r="BS10" s="694"/>
      <c r="BT10" s="4"/>
    </row>
    <row r="11" spans="1:80" s="77" customFormat="1" ht="20.25" customHeight="1" x14ac:dyDescent="0.15">
      <c r="A11" s="663"/>
      <c r="B11" s="664"/>
      <c r="C11" s="688"/>
      <c r="D11" s="686"/>
      <c r="E11" s="686"/>
      <c r="F11" s="687"/>
      <c r="G11" s="699" t="s">
        <v>91</v>
      </c>
      <c r="H11" s="700"/>
      <c r="I11" s="700"/>
      <c r="J11" s="700"/>
      <c r="K11" s="700"/>
      <c r="L11" s="700"/>
      <c r="M11" s="700"/>
      <c r="N11" s="700"/>
      <c r="O11" s="700"/>
      <c r="P11" s="700"/>
      <c r="Q11" s="700"/>
      <c r="R11" s="700"/>
      <c r="S11" s="700"/>
      <c r="T11" s="700"/>
      <c r="U11" s="700"/>
      <c r="V11" s="700"/>
      <c r="W11" s="700"/>
      <c r="X11" s="700"/>
      <c r="Y11" s="700"/>
      <c r="Z11" s="700"/>
      <c r="AA11" s="701"/>
      <c r="AB11" s="426"/>
      <c r="AC11" s="427"/>
      <c r="AD11" s="427"/>
      <c r="AE11" s="427"/>
      <c r="AF11" s="427"/>
      <c r="AG11" s="464"/>
      <c r="AH11" s="672"/>
      <c r="AI11" s="673"/>
      <c r="AJ11" s="673"/>
      <c r="AK11" s="673"/>
      <c r="AL11" s="673"/>
      <c r="AM11" s="673"/>
      <c r="AN11" s="673"/>
      <c r="AO11" s="673"/>
      <c r="AP11" s="673"/>
      <c r="AQ11" s="673"/>
      <c r="AR11" s="673"/>
      <c r="AS11" s="673"/>
      <c r="AT11" s="673"/>
      <c r="AU11" s="673"/>
      <c r="AV11" s="673"/>
      <c r="AW11" s="673"/>
      <c r="AX11" s="673"/>
      <c r="AY11" s="673"/>
      <c r="AZ11" s="673"/>
      <c r="BA11" s="673"/>
      <c r="BB11" s="673"/>
      <c r="BC11" s="673"/>
      <c r="BD11" s="673"/>
      <c r="BE11" s="673"/>
      <c r="BF11" s="673"/>
      <c r="BG11" s="673"/>
      <c r="BH11" s="674"/>
      <c r="BI11" s="672"/>
      <c r="BJ11" s="673"/>
      <c r="BK11" s="673"/>
      <c r="BL11" s="673"/>
      <c r="BM11" s="673"/>
      <c r="BN11" s="673"/>
      <c r="BO11" s="673"/>
      <c r="BP11" s="673"/>
      <c r="BQ11" s="673"/>
      <c r="BR11" s="673"/>
      <c r="BS11" s="694"/>
      <c r="BT11" s="4"/>
    </row>
    <row r="12" spans="1:80" s="77" customFormat="1" ht="20.25" customHeight="1" thickBot="1" x14ac:dyDescent="0.2">
      <c r="A12" s="665"/>
      <c r="B12" s="666"/>
      <c r="C12" s="689"/>
      <c r="D12" s="690"/>
      <c r="E12" s="690"/>
      <c r="F12" s="691"/>
      <c r="G12" s="702" t="s">
        <v>92</v>
      </c>
      <c r="H12" s="703"/>
      <c r="I12" s="703"/>
      <c r="J12" s="703"/>
      <c r="K12" s="703"/>
      <c r="L12" s="703"/>
      <c r="M12" s="703"/>
      <c r="N12" s="703"/>
      <c r="O12" s="703"/>
      <c r="P12" s="703"/>
      <c r="Q12" s="703"/>
      <c r="R12" s="703"/>
      <c r="S12" s="703"/>
      <c r="T12" s="703"/>
      <c r="U12" s="703"/>
      <c r="V12" s="703"/>
      <c r="W12" s="703"/>
      <c r="X12" s="703"/>
      <c r="Y12" s="703"/>
      <c r="Z12" s="703"/>
      <c r="AA12" s="704"/>
      <c r="AB12" s="684"/>
      <c r="AC12" s="685"/>
      <c r="AD12" s="685"/>
      <c r="AE12" s="685"/>
      <c r="AF12" s="685"/>
      <c r="AG12" s="596"/>
      <c r="AH12" s="523"/>
      <c r="AI12" s="524"/>
      <c r="AJ12" s="524"/>
      <c r="AK12" s="524"/>
      <c r="AL12" s="524"/>
      <c r="AM12" s="524"/>
      <c r="AN12" s="524"/>
      <c r="AO12" s="524"/>
      <c r="AP12" s="524"/>
      <c r="AQ12" s="524"/>
      <c r="AR12" s="524"/>
      <c r="AS12" s="524"/>
      <c r="AT12" s="524"/>
      <c r="AU12" s="524"/>
      <c r="AV12" s="524"/>
      <c r="AW12" s="524"/>
      <c r="AX12" s="524"/>
      <c r="AY12" s="524"/>
      <c r="AZ12" s="524"/>
      <c r="BA12" s="524"/>
      <c r="BB12" s="524"/>
      <c r="BC12" s="524"/>
      <c r="BD12" s="524"/>
      <c r="BE12" s="524"/>
      <c r="BF12" s="524"/>
      <c r="BG12" s="524"/>
      <c r="BH12" s="705"/>
      <c r="BI12" s="523"/>
      <c r="BJ12" s="524"/>
      <c r="BK12" s="524"/>
      <c r="BL12" s="524"/>
      <c r="BM12" s="524"/>
      <c r="BN12" s="524"/>
      <c r="BO12" s="524"/>
      <c r="BP12" s="524"/>
      <c r="BQ12" s="524"/>
      <c r="BR12" s="524"/>
      <c r="BS12" s="695"/>
    </row>
    <row r="13" spans="1:80" s="63" customFormat="1" ht="5.25" customHeight="1" thickBot="1" x14ac:dyDescent="0.2">
      <c r="A13" s="10"/>
      <c r="B13" s="10"/>
      <c r="C13" s="76"/>
      <c r="D13" s="76"/>
      <c r="E13" s="76"/>
      <c r="F13" s="76"/>
      <c r="G13" s="76"/>
      <c r="H13" s="76"/>
      <c r="I13" s="76"/>
      <c r="J13" s="76"/>
      <c r="K13" s="76"/>
      <c r="L13" s="76"/>
      <c r="M13" s="76"/>
      <c r="N13" s="76"/>
      <c r="O13" s="76"/>
      <c r="P13" s="76"/>
      <c r="Q13" s="76"/>
      <c r="R13" s="76"/>
      <c r="S13" s="76"/>
      <c r="T13" s="76"/>
      <c r="U13" s="76"/>
      <c r="V13" s="10"/>
      <c r="W13" s="10"/>
      <c r="X13" s="10"/>
      <c r="Y13" s="11"/>
      <c r="Z13" s="11"/>
      <c r="AA13" s="11"/>
      <c r="AB13" s="76"/>
      <c r="AC13" s="76"/>
      <c r="AD13" s="76"/>
      <c r="AE13" s="76"/>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row>
    <row r="14" spans="1:80" s="63" customFormat="1" ht="24.75" customHeight="1" thickBot="1" x14ac:dyDescent="0.2">
      <c r="A14" s="574" t="s">
        <v>24</v>
      </c>
      <c r="B14" s="575"/>
      <c r="C14" s="580" t="s">
        <v>73</v>
      </c>
      <c r="D14" s="580"/>
      <c r="E14" s="580"/>
      <c r="F14" s="580"/>
      <c r="G14" s="580"/>
      <c r="H14" s="580"/>
      <c r="I14" s="580"/>
      <c r="J14" s="580"/>
      <c r="K14" s="580"/>
      <c r="L14" s="580" t="s">
        <v>74</v>
      </c>
      <c r="M14" s="580"/>
      <c r="N14" s="580"/>
      <c r="O14" s="580"/>
      <c r="P14" s="580"/>
      <c r="Q14" s="580"/>
      <c r="R14" s="580"/>
      <c r="S14" s="580"/>
      <c r="T14" s="580"/>
      <c r="U14" s="580" t="s">
        <v>28</v>
      </c>
      <c r="V14" s="580"/>
      <c r="W14" s="580"/>
      <c r="X14" s="580"/>
      <c r="Y14" s="580"/>
      <c r="Z14" s="580"/>
      <c r="AA14" s="580"/>
      <c r="AB14" s="581" t="s">
        <v>75</v>
      </c>
      <c r="AC14" s="582"/>
      <c r="AD14" s="582"/>
      <c r="AE14" s="582"/>
      <c r="AF14" s="582"/>
      <c r="AG14" s="582"/>
      <c r="AH14" s="582"/>
      <c r="AI14" s="582"/>
      <c r="AJ14" s="582"/>
      <c r="AK14" s="582"/>
      <c r="AL14" s="582"/>
      <c r="AM14" s="582"/>
      <c r="AN14" s="582"/>
      <c r="AO14" s="582"/>
      <c r="AP14" s="582"/>
      <c r="AQ14" s="582"/>
      <c r="AR14" s="582"/>
      <c r="AS14" s="582"/>
      <c r="AT14" s="582"/>
      <c r="AU14" s="582"/>
      <c r="AV14" s="582"/>
      <c r="AW14" s="582"/>
      <c r="AX14" s="582"/>
      <c r="AY14" s="582"/>
      <c r="AZ14" s="582"/>
      <c r="BA14" s="582"/>
      <c r="BB14" s="582"/>
      <c r="BC14" s="582"/>
      <c r="BD14" s="582"/>
      <c r="BE14" s="582"/>
      <c r="BF14" s="582"/>
      <c r="BG14" s="582"/>
      <c r="BH14" s="582"/>
      <c r="BI14" s="582"/>
      <c r="BJ14" s="582"/>
      <c r="BK14" s="582"/>
      <c r="BL14" s="582"/>
      <c r="BM14" s="582"/>
      <c r="BN14" s="582"/>
      <c r="BO14" s="582"/>
      <c r="BP14" s="582"/>
      <c r="BQ14" s="582"/>
      <c r="BR14" s="582"/>
      <c r="BS14" s="583"/>
    </row>
    <row r="15" spans="1:80" s="63" customFormat="1" ht="16.2" customHeight="1" thickTop="1" x14ac:dyDescent="0.15">
      <c r="A15" s="576"/>
      <c r="B15" s="577"/>
      <c r="C15" s="644" t="s">
        <v>76</v>
      </c>
      <c r="D15" s="645"/>
      <c r="E15" s="645"/>
      <c r="F15" s="645"/>
      <c r="G15" s="645"/>
      <c r="H15" s="645"/>
      <c r="I15" s="645"/>
      <c r="J15" s="645"/>
      <c r="K15" s="646"/>
      <c r="L15" s="647"/>
      <c r="M15" s="648"/>
      <c r="N15" s="648"/>
      <c r="O15" s="648"/>
      <c r="P15" s="648"/>
      <c r="Q15" s="648"/>
      <c r="R15" s="648"/>
      <c r="S15" s="648"/>
      <c r="T15" s="649"/>
      <c r="U15" s="828">
        <v>50</v>
      </c>
      <c r="V15" s="829"/>
      <c r="W15" s="829"/>
      <c r="X15" s="829"/>
      <c r="Y15" s="829"/>
      <c r="Z15" s="652" t="s">
        <v>23</v>
      </c>
      <c r="AA15" s="653"/>
      <c r="AB15" s="41" t="s">
        <v>78</v>
      </c>
      <c r="AC15" s="74"/>
      <c r="AD15" s="74"/>
      <c r="AE15" s="74"/>
      <c r="AF15" s="74"/>
      <c r="AG15" s="74"/>
      <c r="AH15" s="74"/>
      <c r="AI15" s="74"/>
      <c r="AJ15" s="74"/>
      <c r="AK15" s="74"/>
      <c r="AL15" s="74"/>
      <c r="AM15" s="74"/>
      <c r="AN15" s="74"/>
      <c r="AO15" s="74"/>
      <c r="AP15" s="75" t="s">
        <v>59</v>
      </c>
      <c r="AQ15" s="830">
        <v>10</v>
      </c>
      <c r="AR15" s="830"/>
      <c r="AS15" s="830"/>
      <c r="AT15" s="830"/>
      <c r="AU15" s="74" t="s">
        <v>80</v>
      </c>
      <c r="AV15" s="74"/>
      <c r="AW15" s="74"/>
      <c r="AX15" s="74"/>
      <c r="AY15" s="634">
        <f>ROUND(1.65*AQ15,2)</f>
        <v>16.5</v>
      </c>
      <c r="AZ15" s="634"/>
      <c r="BA15" s="634"/>
      <c r="BB15" s="634"/>
      <c r="BC15" s="634"/>
      <c r="BD15" s="634"/>
      <c r="BE15" s="74" t="s">
        <v>23</v>
      </c>
      <c r="BF15" s="74"/>
      <c r="BG15" s="74"/>
      <c r="BH15" s="74"/>
      <c r="BI15" s="74"/>
      <c r="BJ15" s="74"/>
      <c r="BK15" s="74"/>
      <c r="BL15" s="74"/>
      <c r="BM15" s="74"/>
      <c r="BN15" s="74"/>
      <c r="BO15" s="74"/>
      <c r="BP15" s="74"/>
      <c r="BQ15" s="74"/>
      <c r="BR15" s="74"/>
      <c r="BS15" s="44"/>
      <c r="BV15" s="635"/>
      <c r="BW15" s="635"/>
      <c r="BX15" s="635"/>
      <c r="BY15" s="635"/>
      <c r="CB15" s="77"/>
    </row>
    <row r="16" spans="1:80" s="63" customFormat="1" ht="16.2" customHeight="1" x14ac:dyDescent="0.15">
      <c r="A16" s="576"/>
      <c r="B16" s="577"/>
      <c r="C16" s="424" t="s">
        <v>26</v>
      </c>
      <c r="D16" s="424"/>
      <c r="E16" s="424"/>
      <c r="F16" s="424"/>
      <c r="G16" s="424"/>
      <c r="H16" s="424"/>
      <c r="I16" s="424"/>
      <c r="J16" s="424"/>
      <c r="K16" s="424"/>
      <c r="L16" s="624"/>
      <c r="M16" s="625"/>
      <c r="N16" s="625"/>
      <c r="O16" s="625"/>
      <c r="P16" s="625"/>
      <c r="Q16" s="625"/>
      <c r="R16" s="625"/>
      <c r="S16" s="625"/>
      <c r="T16" s="626"/>
      <c r="U16" s="831">
        <v>50</v>
      </c>
      <c r="V16" s="832"/>
      <c r="W16" s="832"/>
      <c r="X16" s="832"/>
      <c r="Y16" s="832"/>
      <c r="Z16" s="638" t="s">
        <v>23</v>
      </c>
      <c r="AA16" s="639"/>
      <c r="AB16" s="45" t="s">
        <v>82</v>
      </c>
      <c r="AC16" s="71"/>
      <c r="AD16" s="71"/>
      <c r="AE16" s="71"/>
      <c r="AF16" s="71"/>
      <c r="AG16" s="71"/>
      <c r="AH16" s="71"/>
      <c r="AI16" s="71"/>
      <c r="AJ16" s="71"/>
      <c r="AK16" s="71"/>
      <c r="AL16" s="71"/>
      <c r="AM16" s="71"/>
      <c r="AN16" s="71"/>
      <c r="AO16" s="71"/>
      <c r="AP16" s="62" t="s">
        <v>59</v>
      </c>
      <c r="AQ16" s="833">
        <v>10</v>
      </c>
      <c r="AR16" s="833"/>
      <c r="AS16" s="833"/>
      <c r="AT16" s="833"/>
      <c r="AU16" s="71" t="s">
        <v>80</v>
      </c>
      <c r="AV16" s="71"/>
      <c r="AW16" s="71"/>
      <c r="AX16" s="71"/>
      <c r="AY16" s="640">
        <f>ROUND(3.3*AQ16,2)</f>
        <v>33</v>
      </c>
      <c r="AZ16" s="640"/>
      <c r="BA16" s="640"/>
      <c r="BB16" s="640"/>
      <c r="BC16" s="640"/>
      <c r="BD16" s="640"/>
      <c r="BE16" s="71" t="s">
        <v>23</v>
      </c>
      <c r="BF16" s="71"/>
      <c r="BG16" s="71"/>
      <c r="BH16" s="71"/>
      <c r="BI16" s="71"/>
      <c r="BJ16" s="71"/>
      <c r="BK16" s="71"/>
      <c r="BL16" s="71"/>
      <c r="BM16" s="71"/>
      <c r="BN16" s="71"/>
      <c r="BO16" s="71"/>
      <c r="BP16" s="71"/>
      <c r="BQ16" s="71"/>
      <c r="BR16" s="71"/>
      <c r="BS16" s="37"/>
      <c r="BV16" s="635"/>
      <c r="BW16" s="635"/>
      <c r="BX16" s="635"/>
      <c r="BY16" s="635"/>
    </row>
    <row r="17" spans="1:71" s="63" customFormat="1" ht="16.2" customHeight="1" x14ac:dyDescent="0.15">
      <c r="A17" s="576"/>
      <c r="B17" s="577"/>
      <c r="C17" s="424" t="s">
        <v>84</v>
      </c>
      <c r="D17" s="424"/>
      <c r="E17" s="424"/>
      <c r="F17" s="424"/>
      <c r="G17" s="424"/>
      <c r="H17" s="424"/>
      <c r="I17" s="424"/>
      <c r="J17" s="424"/>
      <c r="K17" s="424"/>
      <c r="L17" s="427" t="s">
        <v>85</v>
      </c>
      <c r="M17" s="427"/>
      <c r="N17" s="427"/>
      <c r="O17" s="427"/>
      <c r="P17" s="427"/>
      <c r="Q17" s="427"/>
      <c r="R17" s="427"/>
      <c r="S17" s="427"/>
      <c r="T17" s="427"/>
      <c r="U17" s="822">
        <f>+U15+U16</f>
        <v>100</v>
      </c>
      <c r="V17" s="823"/>
      <c r="W17" s="823"/>
      <c r="X17" s="823"/>
      <c r="Y17" s="823"/>
      <c r="Z17" s="618" t="s">
        <v>23</v>
      </c>
      <c r="AA17" s="619"/>
      <c r="AB17" s="46"/>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8"/>
    </row>
    <row r="18" spans="1:71" s="63" customFormat="1" ht="16.2" customHeight="1" x14ac:dyDescent="0.15">
      <c r="A18" s="576"/>
      <c r="B18" s="577"/>
      <c r="C18" s="620" t="s">
        <v>86</v>
      </c>
      <c r="D18" s="620"/>
      <c r="E18" s="620"/>
      <c r="F18" s="620"/>
      <c r="G18" s="620"/>
      <c r="H18" s="620"/>
      <c r="I18" s="620"/>
      <c r="J18" s="620"/>
      <c r="K18" s="620"/>
      <c r="L18" s="621"/>
      <c r="M18" s="622"/>
      <c r="N18" s="622"/>
      <c r="O18" s="622"/>
      <c r="P18" s="622"/>
      <c r="Q18" s="622"/>
      <c r="R18" s="622"/>
      <c r="S18" s="622"/>
      <c r="T18" s="623"/>
      <c r="U18" s="834">
        <v>500</v>
      </c>
      <c r="V18" s="835"/>
      <c r="W18" s="835"/>
      <c r="X18" s="835"/>
      <c r="Y18" s="835"/>
      <c r="Z18" s="629" t="s">
        <v>23</v>
      </c>
      <c r="AA18" s="630"/>
      <c r="AB18" s="45" t="s">
        <v>87</v>
      </c>
      <c r="AC18" s="71"/>
      <c r="AD18" s="71"/>
      <c r="AE18" s="71"/>
      <c r="AF18" s="71"/>
      <c r="AG18" s="71"/>
      <c r="AH18" s="71"/>
      <c r="AI18" s="71"/>
      <c r="AJ18" s="71"/>
      <c r="AK18" s="71"/>
      <c r="AL18" s="71"/>
      <c r="AM18" s="71"/>
      <c r="AN18" s="71"/>
      <c r="AO18" s="71"/>
      <c r="AP18" s="62" t="s">
        <v>59</v>
      </c>
      <c r="AQ18" s="833">
        <v>80</v>
      </c>
      <c r="AR18" s="833"/>
      <c r="AS18" s="833"/>
      <c r="AT18" s="833"/>
      <c r="AU18" s="71" t="s">
        <v>80</v>
      </c>
      <c r="AV18" s="71"/>
      <c r="AW18" s="71"/>
      <c r="AX18" s="71"/>
      <c r="AY18" s="640">
        <f>ROUND(1.98*AQ18,2)</f>
        <v>158.4</v>
      </c>
      <c r="AZ18" s="640"/>
      <c r="BA18" s="640"/>
      <c r="BB18" s="640"/>
      <c r="BC18" s="640"/>
      <c r="BD18" s="640"/>
      <c r="BE18" s="71" t="s">
        <v>23</v>
      </c>
      <c r="BF18" s="71"/>
      <c r="BG18" s="71"/>
      <c r="BH18" s="71"/>
      <c r="BI18" s="71"/>
      <c r="BJ18" s="71"/>
      <c r="BK18" s="71"/>
      <c r="BL18" s="71"/>
      <c r="BM18" s="71"/>
      <c r="BN18" s="71"/>
      <c r="BO18" s="71"/>
      <c r="BP18" s="71"/>
      <c r="BQ18" s="71"/>
      <c r="BR18" s="71"/>
      <c r="BS18" s="37"/>
    </row>
    <row r="19" spans="1:71" s="63" customFormat="1" ht="16.2" customHeight="1" x14ac:dyDescent="0.15">
      <c r="A19" s="576"/>
      <c r="B19" s="577"/>
      <c r="C19" s="424" t="s">
        <v>25</v>
      </c>
      <c r="D19" s="424"/>
      <c r="E19" s="424"/>
      <c r="F19" s="424"/>
      <c r="G19" s="424"/>
      <c r="H19" s="424"/>
      <c r="I19" s="424"/>
      <c r="J19" s="424"/>
      <c r="K19" s="424"/>
      <c r="L19" s="624"/>
      <c r="M19" s="625"/>
      <c r="N19" s="625"/>
      <c r="O19" s="625"/>
      <c r="P19" s="625"/>
      <c r="Q19" s="625"/>
      <c r="R19" s="625"/>
      <c r="S19" s="625"/>
      <c r="T19" s="626"/>
      <c r="U19" s="831">
        <v>200</v>
      </c>
      <c r="V19" s="832"/>
      <c r="W19" s="832"/>
      <c r="X19" s="832"/>
      <c r="Y19" s="832"/>
      <c r="Z19" s="638" t="s">
        <v>23</v>
      </c>
      <c r="AA19" s="639"/>
      <c r="AB19" s="45"/>
      <c r="AC19" s="71"/>
      <c r="AD19" s="71"/>
      <c r="AE19" s="71"/>
      <c r="AF19" s="71"/>
      <c r="AG19" s="71"/>
      <c r="AH19" s="71"/>
      <c r="AI19" s="71"/>
      <c r="AJ19" s="71"/>
      <c r="AK19" s="71"/>
      <c r="AL19" s="71"/>
      <c r="AM19" s="71"/>
      <c r="AN19" s="71"/>
      <c r="AO19" s="71"/>
      <c r="AP19" s="62"/>
      <c r="AQ19" s="833"/>
      <c r="AR19" s="833"/>
      <c r="AS19" s="833"/>
      <c r="AT19" s="833"/>
      <c r="AU19" s="71"/>
      <c r="AV19" s="71"/>
      <c r="AW19" s="71"/>
      <c r="AX19" s="71"/>
      <c r="AY19" s="640"/>
      <c r="AZ19" s="640"/>
      <c r="BA19" s="640"/>
      <c r="BB19" s="640"/>
      <c r="BC19" s="640"/>
      <c r="BD19" s="640"/>
      <c r="BE19" s="71"/>
      <c r="BF19" s="71"/>
      <c r="BG19" s="71"/>
      <c r="BH19" s="71"/>
      <c r="BI19" s="71"/>
      <c r="BJ19" s="71"/>
      <c r="BK19" s="71"/>
      <c r="BL19" s="71"/>
      <c r="BM19" s="71"/>
      <c r="BN19" s="71"/>
      <c r="BO19" s="71"/>
      <c r="BP19" s="71"/>
      <c r="BQ19" s="71"/>
      <c r="BR19" s="71"/>
      <c r="BS19" s="37"/>
    </row>
    <row r="20" spans="1:71" s="63" customFormat="1" ht="16.2" customHeight="1" x14ac:dyDescent="0.15">
      <c r="A20" s="576"/>
      <c r="B20" s="577"/>
      <c r="C20" s="424" t="s">
        <v>84</v>
      </c>
      <c r="D20" s="424"/>
      <c r="E20" s="424"/>
      <c r="F20" s="424"/>
      <c r="G20" s="424"/>
      <c r="H20" s="424"/>
      <c r="I20" s="424"/>
      <c r="J20" s="424"/>
      <c r="K20" s="424"/>
      <c r="L20" s="427" t="s">
        <v>85</v>
      </c>
      <c r="M20" s="427"/>
      <c r="N20" s="427"/>
      <c r="O20" s="427"/>
      <c r="P20" s="427"/>
      <c r="Q20" s="427"/>
      <c r="R20" s="427"/>
      <c r="S20" s="427"/>
      <c r="T20" s="427"/>
      <c r="U20" s="822">
        <f>+U18+U19</f>
        <v>700</v>
      </c>
      <c r="V20" s="823"/>
      <c r="W20" s="823"/>
      <c r="X20" s="823"/>
      <c r="Y20" s="823"/>
      <c r="Z20" s="618" t="s">
        <v>23</v>
      </c>
      <c r="AA20" s="619"/>
      <c r="AB20" s="46"/>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8"/>
    </row>
    <row r="21" spans="1:71" s="63" customFormat="1" ht="16.2" customHeight="1" x14ac:dyDescent="0.15">
      <c r="A21" s="576"/>
      <c r="B21" s="577"/>
      <c r="C21" s="633" t="s">
        <v>22</v>
      </c>
      <c r="D21" s="633"/>
      <c r="E21" s="633"/>
      <c r="F21" s="633"/>
      <c r="G21" s="633"/>
      <c r="H21" s="633"/>
      <c r="I21" s="633"/>
      <c r="J21" s="633"/>
      <c r="K21" s="633"/>
      <c r="L21" s="633" t="s">
        <v>85</v>
      </c>
      <c r="M21" s="633"/>
      <c r="N21" s="633"/>
      <c r="O21" s="633"/>
      <c r="P21" s="633"/>
      <c r="Q21" s="633"/>
      <c r="R21" s="633"/>
      <c r="S21" s="633"/>
      <c r="T21" s="633"/>
      <c r="U21" s="824">
        <v>70</v>
      </c>
      <c r="V21" s="825"/>
      <c r="W21" s="825"/>
      <c r="X21" s="825"/>
      <c r="Y21" s="825"/>
      <c r="Z21" s="614" t="s">
        <v>23</v>
      </c>
      <c r="AA21" s="615"/>
      <c r="AB21" s="49" t="s">
        <v>95</v>
      </c>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6"/>
    </row>
    <row r="22" spans="1:71" s="63" customFormat="1" ht="16.2" customHeight="1" x14ac:dyDescent="0.15">
      <c r="A22" s="576"/>
      <c r="B22" s="577"/>
      <c r="C22" s="617" t="s">
        <v>21</v>
      </c>
      <c r="D22" s="617"/>
      <c r="E22" s="617"/>
      <c r="F22" s="617"/>
      <c r="G22" s="617"/>
      <c r="H22" s="617"/>
      <c r="I22" s="617"/>
      <c r="J22" s="617"/>
      <c r="K22" s="617"/>
      <c r="L22" s="617" t="s">
        <v>85</v>
      </c>
      <c r="M22" s="617"/>
      <c r="N22" s="617"/>
      <c r="O22" s="617"/>
      <c r="P22" s="617"/>
      <c r="Q22" s="617"/>
      <c r="R22" s="617"/>
      <c r="S22" s="617"/>
      <c r="T22" s="617"/>
      <c r="U22" s="826">
        <v>100</v>
      </c>
      <c r="V22" s="827"/>
      <c r="W22" s="827"/>
      <c r="X22" s="827"/>
      <c r="Y22" s="827"/>
      <c r="Z22" s="563" t="s">
        <v>23</v>
      </c>
      <c r="AA22" s="564"/>
      <c r="AB22" s="45"/>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37"/>
    </row>
    <row r="23" spans="1:71" s="63" customFormat="1" ht="16.2" customHeight="1" x14ac:dyDescent="0.15">
      <c r="A23" s="576"/>
      <c r="B23" s="577"/>
      <c r="C23" s="617" t="s">
        <v>20</v>
      </c>
      <c r="D23" s="617"/>
      <c r="E23" s="617"/>
      <c r="F23" s="617"/>
      <c r="G23" s="617"/>
      <c r="H23" s="617"/>
      <c r="I23" s="617"/>
      <c r="J23" s="617"/>
      <c r="K23" s="617"/>
      <c r="L23" s="617" t="s">
        <v>85</v>
      </c>
      <c r="M23" s="617"/>
      <c r="N23" s="617"/>
      <c r="O23" s="617"/>
      <c r="P23" s="617"/>
      <c r="Q23" s="617"/>
      <c r="R23" s="617"/>
      <c r="S23" s="617"/>
      <c r="T23" s="617"/>
      <c r="U23" s="826">
        <v>5</v>
      </c>
      <c r="V23" s="827"/>
      <c r="W23" s="827"/>
      <c r="X23" s="827"/>
      <c r="Y23" s="827"/>
      <c r="Z23" s="563" t="s">
        <v>23</v>
      </c>
      <c r="AA23" s="564"/>
      <c r="AB23" s="45"/>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37"/>
    </row>
    <row r="24" spans="1:71" s="63" customFormat="1" ht="16.2" customHeight="1" x14ac:dyDescent="0.15">
      <c r="A24" s="576"/>
      <c r="B24" s="577"/>
      <c r="C24" s="424" t="s">
        <v>89</v>
      </c>
      <c r="D24" s="424"/>
      <c r="E24" s="424"/>
      <c r="F24" s="424"/>
      <c r="G24" s="424"/>
      <c r="H24" s="424"/>
      <c r="I24" s="424"/>
      <c r="J24" s="424"/>
      <c r="K24" s="424"/>
      <c r="L24" s="608"/>
      <c r="M24" s="608"/>
      <c r="N24" s="608"/>
      <c r="O24" s="608"/>
      <c r="P24" s="608"/>
      <c r="Q24" s="608"/>
      <c r="R24" s="608"/>
      <c r="S24" s="608"/>
      <c r="T24" s="608"/>
      <c r="U24" s="820">
        <v>225</v>
      </c>
      <c r="V24" s="821"/>
      <c r="W24" s="821"/>
      <c r="X24" s="821"/>
      <c r="Y24" s="821"/>
      <c r="Z24" s="594" t="s">
        <v>23</v>
      </c>
      <c r="AA24" s="595"/>
      <c r="AB24" s="641" t="s">
        <v>95</v>
      </c>
      <c r="AC24" s="642"/>
      <c r="AD24" s="642"/>
      <c r="AE24" s="642"/>
      <c r="AF24" s="642"/>
      <c r="AG24" s="642"/>
      <c r="AH24" s="642"/>
      <c r="AI24" s="642"/>
      <c r="AJ24" s="642"/>
      <c r="AK24" s="642"/>
      <c r="AL24" s="642"/>
      <c r="AM24" s="642"/>
      <c r="AN24" s="642"/>
      <c r="AO24" s="642"/>
      <c r="AP24" s="642"/>
      <c r="AQ24" s="642"/>
      <c r="AR24" s="642"/>
      <c r="AS24" s="642"/>
      <c r="AT24" s="642"/>
      <c r="AU24" s="642"/>
      <c r="AV24" s="642"/>
      <c r="AW24" s="642"/>
      <c r="AX24" s="642"/>
      <c r="AY24" s="642"/>
      <c r="AZ24" s="642"/>
      <c r="BA24" s="642"/>
      <c r="BB24" s="642"/>
      <c r="BC24" s="642"/>
      <c r="BD24" s="642"/>
      <c r="BE24" s="642"/>
      <c r="BF24" s="642"/>
      <c r="BG24" s="642"/>
      <c r="BH24" s="642"/>
      <c r="BI24" s="642"/>
      <c r="BJ24" s="642"/>
      <c r="BK24" s="642"/>
      <c r="BL24" s="642"/>
      <c r="BM24" s="642"/>
      <c r="BN24" s="642"/>
      <c r="BO24" s="642"/>
      <c r="BP24" s="642"/>
      <c r="BQ24" s="642"/>
      <c r="BR24" s="642"/>
      <c r="BS24" s="643"/>
    </row>
    <row r="25" spans="1:71" s="63" customFormat="1" ht="16.2" customHeight="1" x14ac:dyDescent="0.15">
      <c r="A25" s="576"/>
      <c r="B25" s="577"/>
      <c r="C25" s="609" t="s">
        <v>99</v>
      </c>
      <c r="D25" s="610"/>
      <c r="E25" s="610"/>
      <c r="F25" s="610"/>
      <c r="G25" s="610"/>
      <c r="H25" s="610"/>
      <c r="I25" s="610"/>
      <c r="J25" s="610"/>
      <c r="K25" s="610"/>
      <c r="L25" s="610"/>
      <c r="M25" s="610"/>
      <c r="N25" s="610"/>
      <c r="O25" s="610"/>
      <c r="P25" s="610"/>
      <c r="Q25" s="610"/>
      <c r="R25" s="610"/>
      <c r="S25" s="610"/>
      <c r="T25" s="611"/>
      <c r="U25" s="824"/>
      <c r="V25" s="825"/>
      <c r="W25" s="825"/>
      <c r="X25" s="825"/>
      <c r="Y25" s="825"/>
      <c r="Z25" s="614" t="s">
        <v>23</v>
      </c>
      <c r="AA25" s="615"/>
      <c r="AB25" s="45"/>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37"/>
    </row>
    <row r="26" spans="1:71" s="63" customFormat="1" ht="25.5" customHeight="1" x14ac:dyDescent="0.15">
      <c r="A26" s="576"/>
      <c r="B26" s="577"/>
      <c r="C26" s="616" t="s">
        <v>98</v>
      </c>
      <c r="D26" s="600"/>
      <c r="E26" s="600"/>
      <c r="F26" s="600"/>
      <c r="G26" s="600"/>
      <c r="H26" s="600"/>
      <c r="I26" s="600"/>
      <c r="J26" s="600"/>
      <c r="K26" s="600"/>
      <c r="L26" s="600"/>
      <c r="M26" s="600"/>
      <c r="N26" s="600"/>
      <c r="O26" s="600"/>
      <c r="P26" s="600"/>
      <c r="Q26" s="600"/>
      <c r="R26" s="600"/>
      <c r="S26" s="600"/>
      <c r="T26" s="601"/>
      <c r="U26" s="826"/>
      <c r="V26" s="827"/>
      <c r="W26" s="827"/>
      <c r="X26" s="827"/>
      <c r="Y26" s="827"/>
      <c r="Z26" s="563" t="s">
        <v>23</v>
      </c>
      <c r="AA26" s="564"/>
      <c r="AB26" s="45"/>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37"/>
    </row>
    <row r="27" spans="1:71" s="63" customFormat="1" ht="16.2" customHeight="1" x14ac:dyDescent="0.15">
      <c r="A27" s="576"/>
      <c r="B27" s="577"/>
      <c r="C27" s="599" t="s">
        <v>90</v>
      </c>
      <c r="D27" s="600"/>
      <c r="E27" s="600"/>
      <c r="F27" s="600"/>
      <c r="G27" s="600"/>
      <c r="H27" s="600"/>
      <c r="I27" s="600"/>
      <c r="J27" s="600"/>
      <c r="K27" s="600"/>
      <c r="L27" s="600"/>
      <c r="M27" s="600"/>
      <c r="N27" s="600"/>
      <c r="O27" s="600"/>
      <c r="P27" s="600"/>
      <c r="Q27" s="600"/>
      <c r="R27" s="600"/>
      <c r="S27" s="600"/>
      <c r="T27" s="601"/>
      <c r="U27" s="826"/>
      <c r="V27" s="827"/>
      <c r="W27" s="827"/>
      <c r="X27" s="827"/>
      <c r="Y27" s="827"/>
      <c r="Z27" s="563" t="s">
        <v>23</v>
      </c>
      <c r="AA27" s="564"/>
      <c r="AB27" s="45"/>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37"/>
    </row>
    <row r="28" spans="1:71" s="63" customFormat="1" ht="16.2" customHeight="1" x14ac:dyDescent="0.15">
      <c r="A28" s="576"/>
      <c r="B28" s="577"/>
      <c r="C28" s="589" t="s">
        <v>93</v>
      </c>
      <c r="D28" s="590"/>
      <c r="E28" s="590"/>
      <c r="F28" s="590"/>
      <c r="G28" s="590"/>
      <c r="H28" s="590"/>
      <c r="I28" s="590"/>
      <c r="J28" s="590"/>
      <c r="K28" s="590"/>
      <c r="L28" s="590"/>
      <c r="M28" s="590"/>
      <c r="N28" s="590"/>
      <c r="O28" s="590"/>
      <c r="P28" s="590"/>
      <c r="Q28" s="590"/>
      <c r="R28" s="590"/>
      <c r="S28" s="590"/>
      <c r="T28" s="591"/>
      <c r="U28" s="818">
        <v>1100</v>
      </c>
      <c r="V28" s="819"/>
      <c r="W28" s="819"/>
      <c r="X28" s="819"/>
      <c r="Y28" s="819"/>
      <c r="Z28" s="563" t="s">
        <v>23</v>
      </c>
      <c r="AA28" s="564"/>
      <c r="AB28" s="45" t="s">
        <v>96</v>
      </c>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37"/>
    </row>
    <row r="29" spans="1:71" s="63" customFormat="1" ht="15.75" customHeight="1" x14ac:dyDescent="0.15">
      <c r="A29" s="576"/>
      <c r="B29" s="577"/>
      <c r="C29" s="589" t="s">
        <v>94</v>
      </c>
      <c r="D29" s="590"/>
      <c r="E29" s="590"/>
      <c r="F29" s="590"/>
      <c r="G29" s="590"/>
      <c r="H29" s="590"/>
      <c r="I29" s="590"/>
      <c r="J29" s="590"/>
      <c r="K29" s="590"/>
      <c r="L29" s="590"/>
      <c r="M29" s="590"/>
      <c r="N29" s="590"/>
      <c r="O29" s="590"/>
      <c r="P29" s="590"/>
      <c r="Q29" s="590"/>
      <c r="R29" s="590"/>
      <c r="S29" s="590"/>
      <c r="T29" s="591"/>
      <c r="U29" s="820"/>
      <c r="V29" s="821"/>
      <c r="W29" s="821"/>
      <c r="X29" s="821"/>
      <c r="Y29" s="821"/>
      <c r="Z29" s="594" t="s">
        <v>23</v>
      </c>
      <c r="AA29" s="595"/>
      <c r="AB29" s="50"/>
      <c r="AC29" s="73"/>
      <c r="AD29" s="73"/>
      <c r="AE29" s="73"/>
      <c r="AF29" s="73"/>
      <c r="AG29" s="73"/>
      <c r="AH29" s="73"/>
      <c r="AI29" s="73"/>
      <c r="AJ29" s="73"/>
      <c r="AK29" s="73"/>
      <c r="AL29" s="73"/>
      <c r="AM29" s="73"/>
      <c r="AN29" s="73"/>
      <c r="AO29" s="73"/>
      <c r="AP29" s="52"/>
      <c r="AQ29" s="584"/>
      <c r="AR29" s="584"/>
      <c r="AS29" s="584"/>
      <c r="AT29" s="584"/>
      <c r="AU29" s="73"/>
      <c r="AV29" s="73"/>
      <c r="AW29" s="73"/>
      <c r="AX29" s="73"/>
      <c r="AY29" s="584"/>
      <c r="AZ29" s="584"/>
      <c r="BA29" s="584"/>
      <c r="BB29" s="584"/>
      <c r="BC29" s="584"/>
      <c r="BD29" s="584"/>
      <c r="BE29" s="73"/>
      <c r="BF29" s="73"/>
      <c r="BG29" s="71"/>
      <c r="BH29" s="71"/>
      <c r="BI29" s="64"/>
      <c r="BJ29" s="64"/>
      <c r="BK29" s="64"/>
      <c r="BL29" s="64"/>
      <c r="BM29" s="64"/>
      <c r="BN29" s="64"/>
      <c r="BO29" s="64"/>
      <c r="BP29" s="64"/>
      <c r="BQ29" s="64"/>
      <c r="BR29" s="64"/>
      <c r="BS29" s="65"/>
    </row>
    <row r="30" spans="1:71" s="63" customFormat="1" ht="16.2" customHeight="1" thickBot="1" x14ac:dyDescent="0.2">
      <c r="A30" s="578"/>
      <c r="B30" s="579"/>
      <c r="C30" s="596" t="s">
        <v>27</v>
      </c>
      <c r="D30" s="597"/>
      <c r="E30" s="597"/>
      <c r="F30" s="597"/>
      <c r="G30" s="597"/>
      <c r="H30" s="597"/>
      <c r="I30" s="597"/>
      <c r="J30" s="597"/>
      <c r="K30" s="597"/>
      <c r="L30" s="597"/>
      <c r="M30" s="597"/>
      <c r="N30" s="597"/>
      <c r="O30" s="597"/>
      <c r="P30" s="597"/>
      <c r="Q30" s="597"/>
      <c r="R30" s="597"/>
      <c r="S30" s="597"/>
      <c r="T30" s="598"/>
      <c r="U30" s="816">
        <f>+U17+U20+SUM(U21:Y24)</f>
        <v>1200</v>
      </c>
      <c r="V30" s="817"/>
      <c r="W30" s="817"/>
      <c r="X30" s="817"/>
      <c r="Y30" s="817"/>
      <c r="Z30" s="561" t="s">
        <v>23</v>
      </c>
      <c r="AA30" s="562"/>
      <c r="AB30" s="54"/>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66"/>
      <c r="BE30" s="66"/>
      <c r="BF30" s="66"/>
      <c r="BG30" s="66"/>
      <c r="BH30" s="66"/>
      <c r="BI30" s="66"/>
      <c r="BJ30" s="66"/>
      <c r="BK30" s="66"/>
      <c r="BL30" s="66"/>
      <c r="BM30" s="66"/>
      <c r="BN30" s="66"/>
      <c r="BO30" s="66"/>
      <c r="BP30" s="66"/>
      <c r="BQ30" s="66"/>
      <c r="BR30" s="66"/>
      <c r="BS30" s="67"/>
    </row>
    <row r="31" spans="1:71" s="63" customFormat="1" ht="4.5" customHeight="1" thickBot="1" x14ac:dyDescent="0.2">
      <c r="A31" s="10"/>
      <c r="B31" s="10"/>
      <c r="C31" s="76"/>
      <c r="D31" s="76"/>
      <c r="E31" s="76"/>
      <c r="F31" s="76"/>
      <c r="G31" s="76"/>
      <c r="H31" s="76"/>
      <c r="I31" s="76"/>
      <c r="J31" s="76"/>
      <c r="K31" s="76"/>
      <c r="L31" s="76"/>
      <c r="M31" s="76"/>
      <c r="N31" s="76"/>
      <c r="O31" s="76"/>
      <c r="P31" s="76"/>
      <c r="Q31" s="76"/>
      <c r="R31" s="76"/>
      <c r="S31" s="76"/>
      <c r="T31" s="76"/>
      <c r="U31" s="82"/>
      <c r="V31" s="82"/>
      <c r="W31" s="82"/>
      <c r="X31" s="82"/>
      <c r="Y31" s="82"/>
      <c r="Z31" s="82"/>
      <c r="AA31" s="82"/>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9"/>
      <c r="BE31" s="9"/>
      <c r="BF31" s="9"/>
      <c r="BG31" s="9"/>
      <c r="BH31" s="9"/>
      <c r="BI31" s="9"/>
      <c r="BJ31" s="9"/>
      <c r="BK31" s="9"/>
      <c r="BL31" s="9"/>
      <c r="BM31" s="9"/>
      <c r="BN31" s="9"/>
      <c r="BO31" s="9"/>
      <c r="BP31" s="9"/>
      <c r="BQ31" s="9"/>
      <c r="BR31" s="9"/>
      <c r="BS31" s="9"/>
    </row>
    <row r="32" spans="1:71" s="63" customFormat="1" ht="15.75" customHeight="1" x14ac:dyDescent="0.15">
      <c r="A32" s="565" t="s">
        <v>154</v>
      </c>
      <c r="B32" s="566"/>
      <c r="C32" s="566"/>
      <c r="D32" s="566"/>
      <c r="E32" s="566"/>
      <c r="F32" s="566"/>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6"/>
      <c r="AM32" s="566"/>
      <c r="AN32" s="566"/>
      <c r="AO32" s="566"/>
      <c r="AP32" s="566"/>
      <c r="AQ32" s="566"/>
      <c r="AR32" s="566"/>
      <c r="AS32" s="566"/>
      <c r="AT32" s="566"/>
      <c r="AU32" s="566"/>
      <c r="AV32" s="566"/>
      <c r="AW32" s="566"/>
      <c r="AX32" s="566"/>
      <c r="AY32" s="566"/>
      <c r="AZ32" s="566"/>
      <c r="BA32" s="566"/>
      <c r="BB32" s="566"/>
      <c r="BC32" s="566"/>
      <c r="BD32" s="566"/>
      <c r="BE32" s="566"/>
      <c r="BF32" s="566"/>
      <c r="BG32" s="566"/>
      <c r="BH32" s="566"/>
      <c r="BI32" s="566"/>
      <c r="BJ32" s="566"/>
      <c r="BK32" s="566"/>
      <c r="BL32" s="566"/>
      <c r="BM32" s="566"/>
      <c r="BN32" s="566"/>
      <c r="BO32" s="566"/>
      <c r="BP32" s="566"/>
      <c r="BQ32" s="566"/>
      <c r="BR32" s="566"/>
      <c r="BS32" s="567"/>
    </row>
    <row r="33" spans="1:71" s="63" customFormat="1" ht="15.75" customHeight="1" x14ac:dyDescent="0.15">
      <c r="A33" s="807" t="s">
        <v>237</v>
      </c>
      <c r="B33" s="808"/>
      <c r="C33" s="808"/>
      <c r="D33" s="808"/>
      <c r="E33" s="808"/>
      <c r="F33" s="808"/>
      <c r="G33" s="808"/>
      <c r="H33" s="808"/>
      <c r="I33" s="808"/>
      <c r="J33" s="808"/>
      <c r="K33" s="808"/>
      <c r="L33" s="808"/>
      <c r="M33" s="808"/>
      <c r="N33" s="808"/>
      <c r="O33" s="808"/>
      <c r="P33" s="808"/>
      <c r="Q33" s="808"/>
      <c r="R33" s="808"/>
      <c r="S33" s="808"/>
      <c r="T33" s="808"/>
      <c r="U33" s="808"/>
      <c r="V33" s="808"/>
      <c r="W33" s="808"/>
      <c r="X33" s="808"/>
      <c r="Y33" s="808"/>
      <c r="Z33" s="808"/>
      <c r="AA33" s="808"/>
      <c r="AB33" s="808"/>
      <c r="AC33" s="808"/>
      <c r="AD33" s="808"/>
      <c r="AE33" s="808"/>
      <c r="AF33" s="808"/>
      <c r="AG33" s="808"/>
      <c r="AH33" s="808"/>
      <c r="AI33" s="808"/>
      <c r="AJ33" s="808"/>
      <c r="AK33" s="808"/>
      <c r="AL33" s="808"/>
      <c r="AM33" s="808"/>
      <c r="AN33" s="808"/>
      <c r="AO33" s="808"/>
      <c r="AP33" s="808"/>
      <c r="AQ33" s="808"/>
      <c r="AR33" s="808"/>
      <c r="AS33" s="808"/>
      <c r="AT33" s="808"/>
      <c r="AU33" s="808"/>
      <c r="AV33" s="808"/>
      <c r="AW33" s="808"/>
      <c r="AX33" s="808"/>
      <c r="AY33" s="808"/>
      <c r="AZ33" s="808"/>
      <c r="BA33" s="808"/>
      <c r="BB33" s="808"/>
      <c r="BC33" s="808"/>
      <c r="BD33" s="808"/>
      <c r="BE33" s="808"/>
      <c r="BF33" s="808"/>
      <c r="BG33" s="808"/>
      <c r="BH33" s="808"/>
      <c r="BI33" s="808"/>
      <c r="BJ33" s="808"/>
      <c r="BK33" s="808"/>
      <c r="BL33" s="808"/>
      <c r="BM33" s="808"/>
      <c r="BN33" s="808"/>
      <c r="BO33" s="808"/>
      <c r="BP33" s="808"/>
      <c r="BQ33" s="808"/>
      <c r="BR33" s="808"/>
      <c r="BS33" s="809"/>
    </row>
    <row r="34" spans="1:71" s="63" customFormat="1" ht="15.75" customHeight="1" x14ac:dyDescent="0.15">
      <c r="A34" s="807"/>
      <c r="B34" s="808"/>
      <c r="C34" s="808"/>
      <c r="D34" s="808"/>
      <c r="E34" s="808"/>
      <c r="F34" s="808"/>
      <c r="G34" s="808"/>
      <c r="H34" s="808"/>
      <c r="I34" s="808"/>
      <c r="J34" s="808"/>
      <c r="K34" s="808"/>
      <c r="L34" s="808"/>
      <c r="M34" s="808"/>
      <c r="N34" s="808"/>
      <c r="O34" s="808"/>
      <c r="P34" s="808"/>
      <c r="Q34" s="808"/>
      <c r="R34" s="808"/>
      <c r="S34" s="808"/>
      <c r="T34" s="808"/>
      <c r="U34" s="808"/>
      <c r="V34" s="808"/>
      <c r="W34" s="808"/>
      <c r="X34" s="808"/>
      <c r="Y34" s="808"/>
      <c r="Z34" s="808"/>
      <c r="AA34" s="808"/>
      <c r="AB34" s="808"/>
      <c r="AC34" s="808"/>
      <c r="AD34" s="808"/>
      <c r="AE34" s="808"/>
      <c r="AF34" s="808"/>
      <c r="AG34" s="808"/>
      <c r="AH34" s="808"/>
      <c r="AI34" s="808"/>
      <c r="AJ34" s="808"/>
      <c r="AK34" s="808"/>
      <c r="AL34" s="808"/>
      <c r="AM34" s="808"/>
      <c r="AN34" s="808"/>
      <c r="AO34" s="808"/>
      <c r="AP34" s="808"/>
      <c r="AQ34" s="808"/>
      <c r="AR34" s="808"/>
      <c r="AS34" s="808"/>
      <c r="AT34" s="808"/>
      <c r="AU34" s="808"/>
      <c r="AV34" s="808"/>
      <c r="AW34" s="808"/>
      <c r="AX34" s="808"/>
      <c r="AY34" s="808"/>
      <c r="AZ34" s="808"/>
      <c r="BA34" s="808"/>
      <c r="BB34" s="808"/>
      <c r="BC34" s="808"/>
      <c r="BD34" s="808"/>
      <c r="BE34" s="808"/>
      <c r="BF34" s="808"/>
      <c r="BG34" s="808"/>
      <c r="BH34" s="808"/>
      <c r="BI34" s="808"/>
      <c r="BJ34" s="808"/>
      <c r="BK34" s="808"/>
      <c r="BL34" s="808"/>
      <c r="BM34" s="808"/>
      <c r="BN34" s="808"/>
      <c r="BO34" s="808"/>
      <c r="BP34" s="808"/>
      <c r="BQ34" s="808"/>
      <c r="BR34" s="808"/>
      <c r="BS34" s="809"/>
    </row>
    <row r="35" spans="1:71" s="63" customFormat="1" ht="15.75" customHeight="1" x14ac:dyDescent="0.15">
      <c r="A35" s="807"/>
      <c r="B35" s="808"/>
      <c r="C35" s="808"/>
      <c r="D35" s="808"/>
      <c r="E35" s="808"/>
      <c r="F35" s="808"/>
      <c r="G35" s="808"/>
      <c r="H35" s="808"/>
      <c r="I35" s="808"/>
      <c r="J35" s="808"/>
      <c r="K35" s="808"/>
      <c r="L35" s="808"/>
      <c r="M35" s="808"/>
      <c r="N35" s="808"/>
      <c r="O35" s="808"/>
      <c r="P35" s="808"/>
      <c r="Q35" s="808"/>
      <c r="R35" s="808"/>
      <c r="S35" s="808"/>
      <c r="T35" s="808"/>
      <c r="U35" s="808"/>
      <c r="V35" s="808"/>
      <c r="W35" s="808"/>
      <c r="X35" s="808"/>
      <c r="Y35" s="808"/>
      <c r="Z35" s="808"/>
      <c r="AA35" s="808"/>
      <c r="AB35" s="808"/>
      <c r="AC35" s="808"/>
      <c r="AD35" s="808"/>
      <c r="AE35" s="808"/>
      <c r="AF35" s="808"/>
      <c r="AG35" s="808"/>
      <c r="AH35" s="808"/>
      <c r="AI35" s="808"/>
      <c r="AJ35" s="808"/>
      <c r="AK35" s="808"/>
      <c r="AL35" s="808"/>
      <c r="AM35" s="808"/>
      <c r="AN35" s="808"/>
      <c r="AO35" s="808"/>
      <c r="AP35" s="808"/>
      <c r="AQ35" s="808"/>
      <c r="AR35" s="808"/>
      <c r="AS35" s="808"/>
      <c r="AT35" s="808"/>
      <c r="AU35" s="808"/>
      <c r="AV35" s="808"/>
      <c r="AW35" s="808"/>
      <c r="AX35" s="808"/>
      <c r="AY35" s="808"/>
      <c r="AZ35" s="808"/>
      <c r="BA35" s="808"/>
      <c r="BB35" s="808"/>
      <c r="BC35" s="808"/>
      <c r="BD35" s="808"/>
      <c r="BE35" s="808"/>
      <c r="BF35" s="808"/>
      <c r="BG35" s="808"/>
      <c r="BH35" s="808"/>
      <c r="BI35" s="808"/>
      <c r="BJ35" s="808"/>
      <c r="BK35" s="808"/>
      <c r="BL35" s="808"/>
      <c r="BM35" s="808"/>
      <c r="BN35" s="808"/>
      <c r="BO35" s="808"/>
      <c r="BP35" s="808"/>
      <c r="BQ35" s="808"/>
      <c r="BR35" s="808"/>
      <c r="BS35" s="809"/>
    </row>
    <row r="36" spans="1:71" s="63" customFormat="1" ht="15.75" customHeight="1" x14ac:dyDescent="0.15">
      <c r="A36" s="807"/>
      <c r="B36" s="808"/>
      <c r="C36" s="808"/>
      <c r="D36" s="808"/>
      <c r="E36" s="808"/>
      <c r="F36" s="808"/>
      <c r="G36" s="808"/>
      <c r="H36" s="808"/>
      <c r="I36" s="808"/>
      <c r="J36" s="808"/>
      <c r="K36" s="808"/>
      <c r="L36" s="808"/>
      <c r="M36" s="808"/>
      <c r="N36" s="808"/>
      <c r="O36" s="808"/>
      <c r="P36" s="808"/>
      <c r="Q36" s="808"/>
      <c r="R36" s="808"/>
      <c r="S36" s="808"/>
      <c r="T36" s="808"/>
      <c r="U36" s="808"/>
      <c r="V36" s="808"/>
      <c r="W36" s="808"/>
      <c r="X36" s="808"/>
      <c r="Y36" s="808"/>
      <c r="Z36" s="808"/>
      <c r="AA36" s="808"/>
      <c r="AB36" s="808"/>
      <c r="AC36" s="808"/>
      <c r="AD36" s="808"/>
      <c r="AE36" s="808"/>
      <c r="AF36" s="808"/>
      <c r="AG36" s="808"/>
      <c r="AH36" s="808"/>
      <c r="AI36" s="808"/>
      <c r="AJ36" s="808"/>
      <c r="AK36" s="808"/>
      <c r="AL36" s="808"/>
      <c r="AM36" s="808"/>
      <c r="AN36" s="808"/>
      <c r="AO36" s="808"/>
      <c r="AP36" s="808"/>
      <c r="AQ36" s="808"/>
      <c r="AR36" s="808"/>
      <c r="AS36" s="808"/>
      <c r="AT36" s="808"/>
      <c r="AU36" s="808"/>
      <c r="AV36" s="808"/>
      <c r="AW36" s="808"/>
      <c r="AX36" s="808"/>
      <c r="AY36" s="808"/>
      <c r="AZ36" s="808"/>
      <c r="BA36" s="808"/>
      <c r="BB36" s="808"/>
      <c r="BC36" s="808"/>
      <c r="BD36" s="808"/>
      <c r="BE36" s="808"/>
      <c r="BF36" s="808"/>
      <c r="BG36" s="808"/>
      <c r="BH36" s="808"/>
      <c r="BI36" s="808"/>
      <c r="BJ36" s="808"/>
      <c r="BK36" s="808"/>
      <c r="BL36" s="808"/>
      <c r="BM36" s="808"/>
      <c r="BN36" s="808"/>
      <c r="BO36" s="808"/>
      <c r="BP36" s="808"/>
      <c r="BQ36" s="808"/>
      <c r="BR36" s="808"/>
      <c r="BS36" s="809"/>
    </row>
    <row r="37" spans="1:71" s="63" customFormat="1" ht="15.75" customHeight="1" x14ac:dyDescent="0.15">
      <c r="A37" s="807"/>
      <c r="B37" s="808"/>
      <c r="C37" s="808"/>
      <c r="D37" s="808"/>
      <c r="E37" s="808"/>
      <c r="F37" s="808"/>
      <c r="G37" s="808"/>
      <c r="H37" s="808"/>
      <c r="I37" s="808"/>
      <c r="J37" s="808"/>
      <c r="K37" s="808"/>
      <c r="L37" s="808"/>
      <c r="M37" s="808"/>
      <c r="N37" s="808"/>
      <c r="O37" s="808"/>
      <c r="P37" s="808"/>
      <c r="Q37" s="808"/>
      <c r="R37" s="808"/>
      <c r="S37" s="808"/>
      <c r="T37" s="808"/>
      <c r="U37" s="808"/>
      <c r="V37" s="808"/>
      <c r="W37" s="808"/>
      <c r="X37" s="808"/>
      <c r="Y37" s="808"/>
      <c r="Z37" s="808"/>
      <c r="AA37" s="808"/>
      <c r="AB37" s="808"/>
      <c r="AC37" s="808"/>
      <c r="AD37" s="808"/>
      <c r="AE37" s="808"/>
      <c r="AF37" s="808"/>
      <c r="AG37" s="808"/>
      <c r="AH37" s="808"/>
      <c r="AI37" s="808"/>
      <c r="AJ37" s="808"/>
      <c r="AK37" s="808"/>
      <c r="AL37" s="808"/>
      <c r="AM37" s="808"/>
      <c r="AN37" s="808"/>
      <c r="AO37" s="808"/>
      <c r="AP37" s="808"/>
      <c r="AQ37" s="808"/>
      <c r="AR37" s="808"/>
      <c r="AS37" s="808"/>
      <c r="AT37" s="808"/>
      <c r="AU37" s="808"/>
      <c r="AV37" s="808"/>
      <c r="AW37" s="808"/>
      <c r="AX37" s="808"/>
      <c r="AY37" s="808"/>
      <c r="AZ37" s="808"/>
      <c r="BA37" s="808"/>
      <c r="BB37" s="808"/>
      <c r="BC37" s="808"/>
      <c r="BD37" s="808"/>
      <c r="BE37" s="808"/>
      <c r="BF37" s="808"/>
      <c r="BG37" s="808"/>
      <c r="BH37" s="808"/>
      <c r="BI37" s="808"/>
      <c r="BJ37" s="808"/>
      <c r="BK37" s="808"/>
      <c r="BL37" s="808"/>
      <c r="BM37" s="808"/>
      <c r="BN37" s="808"/>
      <c r="BO37" s="808"/>
      <c r="BP37" s="808"/>
      <c r="BQ37" s="808"/>
      <c r="BR37" s="808"/>
      <c r="BS37" s="809"/>
    </row>
    <row r="38" spans="1:71" s="63" customFormat="1" ht="15.75" customHeight="1" x14ac:dyDescent="0.15">
      <c r="A38" s="807"/>
      <c r="B38" s="808"/>
      <c r="C38" s="808"/>
      <c r="D38" s="808"/>
      <c r="E38" s="808"/>
      <c r="F38" s="808"/>
      <c r="G38" s="808"/>
      <c r="H38" s="808"/>
      <c r="I38" s="808"/>
      <c r="J38" s="808"/>
      <c r="K38" s="808"/>
      <c r="L38" s="808"/>
      <c r="M38" s="808"/>
      <c r="N38" s="808"/>
      <c r="O38" s="808"/>
      <c r="P38" s="808"/>
      <c r="Q38" s="808"/>
      <c r="R38" s="808"/>
      <c r="S38" s="808"/>
      <c r="T38" s="808"/>
      <c r="U38" s="808"/>
      <c r="V38" s="808"/>
      <c r="W38" s="808"/>
      <c r="X38" s="808"/>
      <c r="Y38" s="808"/>
      <c r="Z38" s="808"/>
      <c r="AA38" s="808"/>
      <c r="AB38" s="808"/>
      <c r="AC38" s="808"/>
      <c r="AD38" s="808"/>
      <c r="AE38" s="808"/>
      <c r="AF38" s="808"/>
      <c r="AG38" s="808"/>
      <c r="AH38" s="808"/>
      <c r="AI38" s="808"/>
      <c r="AJ38" s="808"/>
      <c r="AK38" s="808"/>
      <c r="AL38" s="808"/>
      <c r="AM38" s="808"/>
      <c r="AN38" s="808"/>
      <c r="AO38" s="808"/>
      <c r="AP38" s="808"/>
      <c r="AQ38" s="808"/>
      <c r="AR38" s="808"/>
      <c r="AS38" s="808"/>
      <c r="AT38" s="808"/>
      <c r="AU38" s="808"/>
      <c r="AV38" s="808"/>
      <c r="AW38" s="808"/>
      <c r="AX38" s="808"/>
      <c r="AY38" s="808"/>
      <c r="AZ38" s="808"/>
      <c r="BA38" s="808"/>
      <c r="BB38" s="808"/>
      <c r="BC38" s="808"/>
      <c r="BD38" s="808"/>
      <c r="BE38" s="808"/>
      <c r="BF38" s="808"/>
      <c r="BG38" s="808"/>
      <c r="BH38" s="808"/>
      <c r="BI38" s="808"/>
      <c r="BJ38" s="808"/>
      <c r="BK38" s="808"/>
      <c r="BL38" s="808"/>
      <c r="BM38" s="808"/>
      <c r="BN38" s="808"/>
      <c r="BO38" s="808"/>
      <c r="BP38" s="808"/>
      <c r="BQ38" s="808"/>
      <c r="BR38" s="808"/>
      <c r="BS38" s="809"/>
    </row>
    <row r="39" spans="1:71" s="63" customFormat="1" ht="15.75" customHeight="1" x14ac:dyDescent="0.15">
      <c r="A39" s="807"/>
      <c r="B39" s="808"/>
      <c r="C39" s="808"/>
      <c r="D39" s="808"/>
      <c r="E39" s="808"/>
      <c r="F39" s="808"/>
      <c r="G39" s="808"/>
      <c r="H39" s="808"/>
      <c r="I39" s="808"/>
      <c r="J39" s="808"/>
      <c r="K39" s="808"/>
      <c r="L39" s="808"/>
      <c r="M39" s="808"/>
      <c r="N39" s="808"/>
      <c r="O39" s="808"/>
      <c r="P39" s="808"/>
      <c r="Q39" s="808"/>
      <c r="R39" s="808"/>
      <c r="S39" s="808"/>
      <c r="T39" s="808"/>
      <c r="U39" s="808"/>
      <c r="V39" s="808"/>
      <c r="W39" s="808"/>
      <c r="X39" s="808"/>
      <c r="Y39" s="808"/>
      <c r="Z39" s="808"/>
      <c r="AA39" s="808"/>
      <c r="AB39" s="808"/>
      <c r="AC39" s="808"/>
      <c r="AD39" s="808"/>
      <c r="AE39" s="808"/>
      <c r="AF39" s="808"/>
      <c r="AG39" s="808"/>
      <c r="AH39" s="808"/>
      <c r="AI39" s="808"/>
      <c r="AJ39" s="808"/>
      <c r="AK39" s="808"/>
      <c r="AL39" s="808"/>
      <c r="AM39" s="808"/>
      <c r="AN39" s="808"/>
      <c r="AO39" s="808"/>
      <c r="AP39" s="808"/>
      <c r="AQ39" s="808"/>
      <c r="AR39" s="808"/>
      <c r="AS39" s="808"/>
      <c r="AT39" s="808"/>
      <c r="AU39" s="808"/>
      <c r="AV39" s="808"/>
      <c r="AW39" s="808"/>
      <c r="AX39" s="808"/>
      <c r="AY39" s="808"/>
      <c r="AZ39" s="808"/>
      <c r="BA39" s="808"/>
      <c r="BB39" s="808"/>
      <c r="BC39" s="808"/>
      <c r="BD39" s="808"/>
      <c r="BE39" s="808"/>
      <c r="BF39" s="808"/>
      <c r="BG39" s="808"/>
      <c r="BH39" s="808"/>
      <c r="BI39" s="808"/>
      <c r="BJ39" s="808"/>
      <c r="BK39" s="808"/>
      <c r="BL39" s="808"/>
      <c r="BM39" s="808"/>
      <c r="BN39" s="808"/>
      <c r="BO39" s="808"/>
      <c r="BP39" s="808"/>
      <c r="BQ39" s="808"/>
      <c r="BR39" s="808"/>
      <c r="BS39" s="809"/>
    </row>
    <row r="40" spans="1:71" s="63" customFormat="1" ht="15.75" customHeight="1" x14ac:dyDescent="0.15">
      <c r="A40" s="807"/>
      <c r="B40" s="808"/>
      <c r="C40" s="808"/>
      <c r="D40" s="808"/>
      <c r="E40" s="808"/>
      <c r="F40" s="808"/>
      <c r="G40" s="808"/>
      <c r="H40" s="808"/>
      <c r="I40" s="808"/>
      <c r="J40" s="808"/>
      <c r="K40" s="808"/>
      <c r="L40" s="808"/>
      <c r="M40" s="808"/>
      <c r="N40" s="808"/>
      <c r="O40" s="808"/>
      <c r="P40" s="808"/>
      <c r="Q40" s="808"/>
      <c r="R40" s="808"/>
      <c r="S40" s="808"/>
      <c r="T40" s="808"/>
      <c r="U40" s="808"/>
      <c r="V40" s="808"/>
      <c r="W40" s="808"/>
      <c r="X40" s="808"/>
      <c r="Y40" s="808"/>
      <c r="Z40" s="808"/>
      <c r="AA40" s="808"/>
      <c r="AB40" s="808"/>
      <c r="AC40" s="808"/>
      <c r="AD40" s="808"/>
      <c r="AE40" s="808"/>
      <c r="AF40" s="808"/>
      <c r="AG40" s="808"/>
      <c r="AH40" s="808"/>
      <c r="AI40" s="808"/>
      <c r="AJ40" s="808"/>
      <c r="AK40" s="808"/>
      <c r="AL40" s="808"/>
      <c r="AM40" s="808"/>
      <c r="AN40" s="808"/>
      <c r="AO40" s="808"/>
      <c r="AP40" s="808"/>
      <c r="AQ40" s="808"/>
      <c r="AR40" s="808"/>
      <c r="AS40" s="808"/>
      <c r="AT40" s="808"/>
      <c r="AU40" s="808"/>
      <c r="AV40" s="808"/>
      <c r="AW40" s="808"/>
      <c r="AX40" s="808"/>
      <c r="AY40" s="808"/>
      <c r="AZ40" s="808"/>
      <c r="BA40" s="808"/>
      <c r="BB40" s="808"/>
      <c r="BC40" s="808"/>
      <c r="BD40" s="808"/>
      <c r="BE40" s="808"/>
      <c r="BF40" s="808"/>
      <c r="BG40" s="808"/>
      <c r="BH40" s="808"/>
      <c r="BI40" s="808"/>
      <c r="BJ40" s="808"/>
      <c r="BK40" s="808"/>
      <c r="BL40" s="808"/>
      <c r="BM40" s="808"/>
      <c r="BN40" s="808"/>
      <c r="BO40" s="808"/>
      <c r="BP40" s="808"/>
      <c r="BQ40" s="808"/>
      <c r="BR40" s="808"/>
      <c r="BS40" s="809"/>
    </row>
    <row r="41" spans="1:71" s="63" customFormat="1" ht="15.75" customHeight="1" x14ac:dyDescent="0.15">
      <c r="A41" s="807"/>
      <c r="B41" s="808"/>
      <c r="C41" s="808"/>
      <c r="D41" s="808"/>
      <c r="E41" s="808"/>
      <c r="F41" s="808"/>
      <c r="G41" s="808"/>
      <c r="H41" s="808"/>
      <c r="I41" s="808"/>
      <c r="J41" s="808"/>
      <c r="K41" s="808"/>
      <c r="L41" s="808"/>
      <c r="M41" s="808"/>
      <c r="N41" s="808"/>
      <c r="O41" s="808"/>
      <c r="P41" s="808"/>
      <c r="Q41" s="808"/>
      <c r="R41" s="808"/>
      <c r="S41" s="808"/>
      <c r="T41" s="808"/>
      <c r="U41" s="808"/>
      <c r="V41" s="808"/>
      <c r="W41" s="808"/>
      <c r="X41" s="808"/>
      <c r="Y41" s="808"/>
      <c r="Z41" s="808"/>
      <c r="AA41" s="808"/>
      <c r="AB41" s="808"/>
      <c r="AC41" s="808"/>
      <c r="AD41" s="808"/>
      <c r="AE41" s="808"/>
      <c r="AF41" s="808"/>
      <c r="AG41" s="808"/>
      <c r="AH41" s="808"/>
      <c r="AI41" s="808"/>
      <c r="AJ41" s="808"/>
      <c r="AK41" s="808"/>
      <c r="AL41" s="808"/>
      <c r="AM41" s="808"/>
      <c r="AN41" s="808"/>
      <c r="AO41" s="808"/>
      <c r="AP41" s="808"/>
      <c r="AQ41" s="808"/>
      <c r="AR41" s="808"/>
      <c r="AS41" s="808"/>
      <c r="AT41" s="808"/>
      <c r="AU41" s="808"/>
      <c r="AV41" s="808"/>
      <c r="AW41" s="808"/>
      <c r="AX41" s="808"/>
      <c r="AY41" s="808"/>
      <c r="AZ41" s="808"/>
      <c r="BA41" s="808"/>
      <c r="BB41" s="808"/>
      <c r="BC41" s="808"/>
      <c r="BD41" s="808"/>
      <c r="BE41" s="808"/>
      <c r="BF41" s="808"/>
      <c r="BG41" s="808"/>
      <c r="BH41" s="808"/>
      <c r="BI41" s="808"/>
      <c r="BJ41" s="808"/>
      <c r="BK41" s="808"/>
      <c r="BL41" s="808"/>
      <c r="BM41" s="808"/>
      <c r="BN41" s="808"/>
      <c r="BO41" s="808"/>
      <c r="BP41" s="808"/>
      <c r="BQ41" s="808"/>
      <c r="BR41" s="808"/>
      <c r="BS41" s="809"/>
    </row>
    <row r="42" spans="1:71" s="63" customFormat="1" ht="15.75" customHeight="1" thickBot="1" x14ac:dyDescent="0.2">
      <c r="A42" s="810"/>
      <c r="B42" s="811"/>
      <c r="C42" s="811"/>
      <c r="D42" s="811"/>
      <c r="E42" s="811"/>
      <c r="F42" s="811"/>
      <c r="G42" s="811"/>
      <c r="H42" s="811"/>
      <c r="I42" s="811"/>
      <c r="J42" s="811"/>
      <c r="K42" s="811"/>
      <c r="L42" s="811"/>
      <c r="M42" s="811"/>
      <c r="N42" s="811"/>
      <c r="O42" s="811"/>
      <c r="P42" s="811"/>
      <c r="Q42" s="811"/>
      <c r="R42" s="811"/>
      <c r="S42" s="811"/>
      <c r="T42" s="811"/>
      <c r="U42" s="811"/>
      <c r="V42" s="811"/>
      <c r="W42" s="811"/>
      <c r="X42" s="811"/>
      <c r="Y42" s="811"/>
      <c r="Z42" s="811"/>
      <c r="AA42" s="811"/>
      <c r="AB42" s="811"/>
      <c r="AC42" s="811"/>
      <c r="AD42" s="811"/>
      <c r="AE42" s="811"/>
      <c r="AF42" s="811"/>
      <c r="AG42" s="811"/>
      <c r="AH42" s="811"/>
      <c r="AI42" s="811"/>
      <c r="AJ42" s="811"/>
      <c r="AK42" s="811"/>
      <c r="AL42" s="811"/>
      <c r="AM42" s="811"/>
      <c r="AN42" s="811"/>
      <c r="AO42" s="811"/>
      <c r="AP42" s="811"/>
      <c r="AQ42" s="811"/>
      <c r="AR42" s="811"/>
      <c r="AS42" s="811"/>
      <c r="AT42" s="811"/>
      <c r="AU42" s="811"/>
      <c r="AV42" s="811"/>
      <c r="AW42" s="811"/>
      <c r="AX42" s="811"/>
      <c r="AY42" s="811"/>
      <c r="AZ42" s="811"/>
      <c r="BA42" s="811"/>
      <c r="BB42" s="811"/>
      <c r="BC42" s="811"/>
      <c r="BD42" s="811"/>
      <c r="BE42" s="811"/>
      <c r="BF42" s="811"/>
      <c r="BG42" s="811"/>
      <c r="BH42" s="811"/>
      <c r="BI42" s="811"/>
      <c r="BJ42" s="811"/>
      <c r="BK42" s="811"/>
      <c r="BL42" s="811"/>
      <c r="BM42" s="811"/>
      <c r="BN42" s="811"/>
      <c r="BO42" s="811"/>
      <c r="BP42" s="811"/>
      <c r="BQ42" s="811"/>
      <c r="BR42" s="811"/>
      <c r="BS42" s="812"/>
    </row>
    <row r="43" spans="1:71" s="63" customFormat="1" ht="15.75" customHeight="1" thickBot="1" x14ac:dyDescent="0.2">
      <c r="A43" s="78"/>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row>
    <row r="44" spans="1:71" s="63" customFormat="1" ht="15" customHeight="1" x14ac:dyDescent="0.15">
      <c r="A44" s="530" t="s">
        <v>8</v>
      </c>
      <c r="B44" s="531"/>
      <c r="C44" s="472" t="s">
        <v>5</v>
      </c>
      <c r="D44" s="472"/>
      <c r="E44" s="536"/>
      <c r="F44" s="538" t="s">
        <v>33</v>
      </c>
      <c r="G44" s="539"/>
      <c r="H44" s="539"/>
      <c r="I44" s="539"/>
      <c r="J44" s="539"/>
      <c r="K44" s="539"/>
      <c r="L44" s="540"/>
      <c r="M44" s="538" t="s">
        <v>121</v>
      </c>
      <c r="N44" s="539"/>
      <c r="O44" s="539"/>
      <c r="P44" s="539"/>
      <c r="Q44" s="539"/>
      <c r="R44" s="539"/>
      <c r="S44" s="540"/>
      <c r="T44" s="466" t="s">
        <v>13</v>
      </c>
      <c r="U44" s="467"/>
      <c r="V44" s="467"/>
      <c r="W44" s="467"/>
      <c r="X44" s="467"/>
      <c r="Y44" s="467"/>
      <c r="Z44" s="467"/>
      <c r="AA44" s="467"/>
      <c r="AB44" s="467"/>
      <c r="AC44" s="467"/>
      <c r="AD44" s="467"/>
      <c r="AE44" s="467"/>
      <c r="AF44" s="467"/>
      <c r="AG44" s="467"/>
      <c r="AH44" s="467"/>
      <c r="AI44" s="467"/>
      <c r="AJ44" s="467"/>
      <c r="AK44" s="467"/>
      <c r="AL44" s="467"/>
      <c r="AM44" s="467"/>
      <c r="AN44" s="467"/>
      <c r="AO44" s="467"/>
      <c r="AP44" s="467"/>
      <c r="AQ44" s="467"/>
      <c r="AR44" s="467"/>
      <c r="AS44" s="467"/>
      <c r="AT44" s="467"/>
      <c r="AU44" s="467"/>
      <c r="AV44" s="467"/>
      <c r="AW44" s="467"/>
      <c r="AX44" s="467"/>
      <c r="AY44" s="467"/>
      <c r="AZ44" s="467"/>
      <c r="BA44" s="467"/>
      <c r="BB44" s="467"/>
      <c r="BC44" s="467"/>
      <c r="BD44" s="467"/>
      <c r="BE44" s="467"/>
      <c r="BF44" s="467"/>
      <c r="BG44" s="467"/>
      <c r="BH44" s="467"/>
      <c r="BI44" s="467"/>
      <c r="BJ44" s="468"/>
      <c r="BK44" s="471" t="s">
        <v>12</v>
      </c>
      <c r="BL44" s="472"/>
      <c r="BM44" s="472"/>
      <c r="BN44" s="472"/>
      <c r="BO44" s="472"/>
      <c r="BP44" s="473"/>
      <c r="BQ44" s="5"/>
      <c r="BR44" s="5"/>
      <c r="BS44" s="5"/>
    </row>
    <row r="45" spans="1:71" s="63" customFormat="1" ht="15" customHeight="1" x14ac:dyDescent="0.15">
      <c r="A45" s="532"/>
      <c r="B45" s="533"/>
      <c r="C45" s="475"/>
      <c r="D45" s="475"/>
      <c r="E45" s="537"/>
      <c r="F45" s="541"/>
      <c r="G45" s="542"/>
      <c r="H45" s="542"/>
      <c r="I45" s="542"/>
      <c r="J45" s="542"/>
      <c r="K45" s="542"/>
      <c r="L45" s="543"/>
      <c r="M45" s="541"/>
      <c r="N45" s="542"/>
      <c r="O45" s="542"/>
      <c r="P45" s="542"/>
      <c r="Q45" s="542"/>
      <c r="R45" s="542"/>
      <c r="S45" s="543"/>
      <c r="T45" s="495" t="s">
        <v>10</v>
      </c>
      <c r="U45" s="496"/>
      <c r="V45" s="496"/>
      <c r="W45" s="496"/>
      <c r="X45" s="496"/>
      <c r="Y45" s="497"/>
      <c r="Z45" s="495" t="s">
        <v>16</v>
      </c>
      <c r="AA45" s="496"/>
      <c r="AB45" s="496"/>
      <c r="AC45" s="496"/>
      <c r="AD45" s="496"/>
      <c r="AE45" s="497"/>
      <c r="AF45" s="498" t="s">
        <v>101</v>
      </c>
      <c r="AG45" s="499"/>
      <c r="AH45" s="499"/>
      <c r="AI45" s="499"/>
      <c r="AJ45" s="499"/>
      <c r="AK45" s="499"/>
      <c r="AL45" s="500"/>
      <c r="AM45" s="495" t="s">
        <v>17</v>
      </c>
      <c r="AN45" s="496"/>
      <c r="AO45" s="496"/>
      <c r="AP45" s="496"/>
      <c r="AQ45" s="496"/>
      <c r="AR45" s="497"/>
      <c r="AS45" s="495" t="s">
        <v>11</v>
      </c>
      <c r="AT45" s="496"/>
      <c r="AU45" s="496"/>
      <c r="AV45" s="496"/>
      <c r="AW45" s="496"/>
      <c r="AX45" s="497"/>
      <c r="AY45" s="495" t="s">
        <v>64</v>
      </c>
      <c r="AZ45" s="496"/>
      <c r="BA45" s="496"/>
      <c r="BB45" s="496"/>
      <c r="BC45" s="496"/>
      <c r="BD45" s="497"/>
      <c r="BE45" s="495" t="s">
        <v>7</v>
      </c>
      <c r="BF45" s="496"/>
      <c r="BG45" s="496"/>
      <c r="BH45" s="496"/>
      <c r="BI45" s="496"/>
      <c r="BJ45" s="497"/>
      <c r="BK45" s="474"/>
      <c r="BL45" s="475"/>
      <c r="BM45" s="475"/>
      <c r="BN45" s="475"/>
      <c r="BO45" s="475"/>
      <c r="BP45" s="476"/>
      <c r="BQ45" s="5"/>
      <c r="BR45" s="5"/>
      <c r="BS45" s="5"/>
    </row>
    <row r="46" spans="1:71" s="63" customFormat="1" ht="8.25" customHeight="1" x14ac:dyDescent="0.15">
      <c r="A46" s="532"/>
      <c r="B46" s="533"/>
      <c r="C46" s="544" t="s">
        <v>6</v>
      </c>
      <c r="D46" s="545"/>
      <c r="E46" s="546"/>
      <c r="F46" s="501" t="s">
        <v>9</v>
      </c>
      <c r="G46" s="502"/>
      <c r="H46" s="502"/>
      <c r="I46" s="502"/>
      <c r="J46" s="502"/>
      <c r="K46" s="502"/>
      <c r="L46" s="503"/>
      <c r="M46" s="501" t="s">
        <v>9</v>
      </c>
      <c r="N46" s="502"/>
      <c r="O46" s="502"/>
      <c r="P46" s="502"/>
      <c r="Q46" s="502"/>
      <c r="R46" s="502"/>
      <c r="S46" s="503"/>
      <c r="T46" s="501" t="s">
        <v>9</v>
      </c>
      <c r="U46" s="502"/>
      <c r="V46" s="502"/>
      <c r="W46" s="502"/>
      <c r="X46" s="502"/>
      <c r="Y46" s="503"/>
      <c r="Z46" s="501" t="s">
        <v>9</v>
      </c>
      <c r="AA46" s="502"/>
      <c r="AB46" s="502"/>
      <c r="AC46" s="502"/>
      <c r="AD46" s="502"/>
      <c r="AE46" s="503"/>
      <c r="AF46" s="501" t="s">
        <v>9</v>
      </c>
      <c r="AG46" s="502"/>
      <c r="AH46" s="502"/>
      <c r="AI46" s="502"/>
      <c r="AJ46" s="502"/>
      <c r="AK46" s="502"/>
      <c r="AL46" s="503"/>
      <c r="AM46" s="501" t="s">
        <v>9</v>
      </c>
      <c r="AN46" s="502"/>
      <c r="AO46" s="502"/>
      <c r="AP46" s="502"/>
      <c r="AQ46" s="502"/>
      <c r="AR46" s="503"/>
      <c r="AS46" s="501" t="s">
        <v>9</v>
      </c>
      <c r="AT46" s="502"/>
      <c r="AU46" s="502"/>
      <c r="AV46" s="502"/>
      <c r="AW46" s="502"/>
      <c r="AX46" s="503"/>
      <c r="AY46" s="501" t="s">
        <v>9</v>
      </c>
      <c r="AZ46" s="502"/>
      <c r="BA46" s="502"/>
      <c r="BB46" s="502"/>
      <c r="BC46" s="502"/>
      <c r="BD46" s="503"/>
      <c r="BE46" s="501" t="s">
        <v>9</v>
      </c>
      <c r="BF46" s="502"/>
      <c r="BG46" s="502"/>
      <c r="BH46" s="502"/>
      <c r="BI46" s="502"/>
      <c r="BJ46" s="503"/>
      <c r="BK46" s="501" t="s">
        <v>9</v>
      </c>
      <c r="BL46" s="502"/>
      <c r="BM46" s="502"/>
      <c r="BN46" s="502"/>
      <c r="BO46" s="502"/>
      <c r="BP46" s="559"/>
      <c r="BQ46" s="5"/>
      <c r="BR46" s="5"/>
      <c r="BS46" s="5"/>
    </row>
    <row r="47" spans="1:71" s="63" customFormat="1" ht="19.95" customHeight="1" x14ac:dyDescent="0.15">
      <c r="A47" s="532"/>
      <c r="B47" s="533"/>
      <c r="C47" s="474"/>
      <c r="D47" s="475"/>
      <c r="E47" s="537"/>
      <c r="F47" s="507"/>
      <c r="G47" s="508"/>
      <c r="H47" s="508"/>
      <c r="I47" s="508"/>
      <c r="J47" s="508"/>
      <c r="K47" s="508"/>
      <c r="L47" s="509"/>
      <c r="M47" s="507"/>
      <c r="N47" s="508"/>
      <c r="O47" s="508"/>
      <c r="P47" s="508"/>
      <c r="Q47" s="508"/>
      <c r="R47" s="508"/>
      <c r="S47" s="509"/>
      <c r="T47" s="507"/>
      <c r="U47" s="508"/>
      <c r="V47" s="508"/>
      <c r="W47" s="508"/>
      <c r="X47" s="508"/>
      <c r="Y47" s="509"/>
      <c r="Z47" s="507"/>
      <c r="AA47" s="508"/>
      <c r="AB47" s="508"/>
      <c r="AC47" s="508"/>
      <c r="AD47" s="508"/>
      <c r="AE47" s="509"/>
      <c r="AF47" s="813">
        <v>300000</v>
      </c>
      <c r="AG47" s="814"/>
      <c r="AH47" s="814"/>
      <c r="AI47" s="814"/>
      <c r="AJ47" s="814"/>
      <c r="AK47" s="814"/>
      <c r="AL47" s="815"/>
      <c r="AM47" s="504">
        <v>0</v>
      </c>
      <c r="AN47" s="505"/>
      <c r="AO47" s="505"/>
      <c r="AP47" s="505"/>
      <c r="AQ47" s="505"/>
      <c r="AR47" s="506"/>
      <c r="AS47" s="507"/>
      <c r="AT47" s="508"/>
      <c r="AU47" s="508"/>
      <c r="AV47" s="508"/>
      <c r="AW47" s="508"/>
      <c r="AX47" s="509"/>
      <c r="AY47" s="507"/>
      <c r="AZ47" s="508"/>
      <c r="BA47" s="508"/>
      <c r="BB47" s="508"/>
      <c r="BC47" s="508"/>
      <c r="BD47" s="509"/>
      <c r="BE47" s="513">
        <f>SUM(T47:BD47)</f>
        <v>300000</v>
      </c>
      <c r="BF47" s="514"/>
      <c r="BG47" s="514"/>
      <c r="BH47" s="514"/>
      <c r="BI47" s="514"/>
      <c r="BJ47" s="515"/>
      <c r="BK47" s="804">
        <v>1000000</v>
      </c>
      <c r="BL47" s="805"/>
      <c r="BM47" s="805"/>
      <c r="BN47" s="805"/>
      <c r="BO47" s="805"/>
      <c r="BP47" s="806"/>
      <c r="BQ47" s="5"/>
      <c r="BR47" s="5"/>
      <c r="BS47" s="5"/>
    </row>
    <row r="48" spans="1:71" s="63" customFormat="1" ht="19.95" customHeight="1" x14ac:dyDescent="0.15">
      <c r="A48" s="532"/>
      <c r="B48" s="533"/>
      <c r="C48" s="495"/>
      <c r="D48" s="496"/>
      <c r="E48" s="497"/>
      <c r="F48" s="550"/>
      <c r="G48" s="551"/>
      <c r="H48" s="551"/>
      <c r="I48" s="551"/>
      <c r="J48" s="551"/>
      <c r="K48" s="551"/>
      <c r="L48" s="552"/>
      <c r="M48" s="495"/>
      <c r="N48" s="496"/>
      <c r="O48" s="496"/>
      <c r="P48" s="496"/>
      <c r="Q48" s="496"/>
      <c r="R48" s="496"/>
      <c r="S48" s="497"/>
      <c r="T48" s="489"/>
      <c r="U48" s="490"/>
      <c r="V48" s="490"/>
      <c r="W48" s="490"/>
      <c r="X48" s="490"/>
      <c r="Y48" s="491"/>
      <c r="Z48" s="489"/>
      <c r="AA48" s="490"/>
      <c r="AB48" s="490"/>
      <c r="AC48" s="490"/>
      <c r="AD48" s="490"/>
      <c r="AE48" s="491"/>
      <c r="AF48" s="489"/>
      <c r="AG48" s="490"/>
      <c r="AH48" s="490"/>
      <c r="AI48" s="490"/>
      <c r="AJ48" s="490"/>
      <c r="AK48" s="490"/>
      <c r="AL48" s="491"/>
      <c r="AM48" s="489"/>
      <c r="AN48" s="490"/>
      <c r="AO48" s="490"/>
      <c r="AP48" s="490"/>
      <c r="AQ48" s="490"/>
      <c r="AR48" s="491"/>
      <c r="AS48" s="489"/>
      <c r="AT48" s="490"/>
      <c r="AU48" s="490"/>
      <c r="AV48" s="490"/>
      <c r="AW48" s="490"/>
      <c r="AX48" s="491"/>
      <c r="AY48" s="489"/>
      <c r="AZ48" s="490"/>
      <c r="BA48" s="490"/>
      <c r="BB48" s="490"/>
      <c r="BC48" s="490"/>
      <c r="BD48" s="491"/>
      <c r="BE48" s="489"/>
      <c r="BF48" s="490"/>
      <c r="BG48" s="490"/>
      <c r="BH48" s="490"/>
      <c r="BI48" s="490"/>
      <c r="BJ48" s="491"/>
      <c r="BK48" s="489"/>
      <c r="BL48" s="490"/>
      <c r="BM48" s="490"/>
      <c r="BN48" s="490"/>
      <c r="BO48" s="490"/>
      <c r="BP48" s="803"/>
      <c r="BQ48" s="5"/>
      <c r="BR48" s="5"/>
      <c r="BS48" s="5"/>
    </row>
    <row r="49" spans="1:86" s="63" customFormat="1" ht="19.95" customHeight="1" thickBot="1" x14ac:dyDescent="0.2">
      <c r="A49" s="534"/>
      <c r="B49" s="535"/>
      <c r="C49" s="553" t="s">
        <v>7</v>
      </c>
      <c r="D49" s="548"/>
      <c r="E49" s="549"/>
      <c r="F49" s="547"/>
      <c r="G49" s="548"/>
      <c r="H49" s="548"/>
      <c r="I49" s="548"/>
      <c r="J49" s="548"/>
      <c r="K49" s="548"/>
      <c r="L49" s="549"/>
      <c r="M49" s="553"/>
      <c r="N49" s="548"/>
      <c r="O49" s="548"/>
      <c r="P49" s="548"/>
      <c r="Q49" s="548"/>
      <c r="R49" s="548"/>
      <c r="S49" s="549"/>
      <c r="T49" s="800"/>
      <c r="U49" s="511"/>
      <c r="V49" s="511"/>
      <c r="W49" s="511"/>
      <c r="X49" s="511"/>
      <c r="Y49" s="512"/>
      <c r="Z49" s="510"/>
      <c r="AA49" s="511"/>
      <c r="AB49" s="511"/>
      <c r="AC49" s="511"/>
      <c r="AD49" s="511"/>
      <c r="AE49" s="512"/>
      <c r="AF49" s="801">
        <f>+AF47</f>
        <v>300000</v>
      </c>
      <c r="AG49" s="794"/>
      <c r="AH49" s="794"/>
      <c r="AI49" s="794"/>
      <c r="AJ49" s="794"/>
      <c r="AK49" s="794"/>
      <c r="AL49" s="802"/>
      <c r="AM49" s="560">
        <v>0</v>
      </c>
      <c r="AN49" s="561"/>
      <c r="AO49" s="561"/>
      <c r="AP49" s="561"/>
      <c r="AQ49" s="561"/>
      <c r="AR49" s="562"/>
      <c r="AS49" s="510"/>
      <c r="AT49" s="511"/>
      <c r="AU49" s="511"/>
      <c r="AV49" s="511"/>
      <c r="AW49" s="511"/>
      <c r="AX49" s="512"/>
      <c r="AY49" s="510"/>
      <c r="AZ49" s="511"/>
      <c r="BA49" s="511"/>
      <c r="BB49" s="511"/>
      <c r="BC49" s="511"/>
      <c r="BD49" s="512"/>
      <c r="BE49" s="492">
        <f>SUM(T49:BD49)</f>
        <v>300000</v>
      </c>
      <c r="BF49" s="493"/>
      <c r="BG49" s="493"/>
      <c r="BH49" s="493"/>
      <c r="BI49" s="493"/>
      <c r="BJ49" s="494"/>
      <c r="BK49" s="793">
        <v>1000000</v>
      </c>
      <c r="BL49" s="794"/>
      <c r="BM49" s="794"/>
      <c r="BN49" s="794"/>
      <c r="BO49" s="794"/>
      <c r="BP49" s="795"/>
      <c r="BQ49" s="5"/>
      <c r="BR49" s="5"/>
      <c r="BS49" s="5"/>
    </row>
    <row r="50" spans="1:86" s="63" customFormat="1" ht="15" customHeight="1" x14ac:dyDescent="0.15">
      <c r="A50" s="796" t="s">
        <v>120</v>
      </c>
      <c r="B50" s="472"/>
      <c r="C50" s="472"/>
      <c r="D50" s="472"/>
      <c r="E50" s="472"/>
      <c r="F50" s="472"/>
      <c r="G50" s="472"/>
      <c r="H50" s="472"/>
      <c r="I50" s="472"/>
      <c r="J50" s="472"/>
      <c r="K50" s="472"/>
      <c r="L50" s="472"/>
      <c r="M50" s="472"/>
      <c r="N50" s="797"/>
      <c r="O50" s="472" t="s">
        <v>55</v>
      </c>
      <c r="P50" s="472"/>
      <c r="Q50" s="472"/>
      <c r="R50" s="472"/>
      <c r="S50" s="472"/>
      <c r="T50" s="472"/>
      <c r="U50" s="472"/>
      <c r="V50" s="472"/>
      <c r="W50" s="472" t="s">
        <v>56</v>
      </c>
      <c r="X50" s="472"/>
      <c r="Y50" s="472"/>
      <c r="Z50" s="472"/>
      <c r="AA50" s="472"/>
      <c r="AB50" s="472"/>
      <c r="AC50" s="472"/>
      <c r="AD50" s="472"/>
      <c r="AE50" s="472"/>
      <c r="AF50" s="472" t="s">
        <v>47</v>
      </c>
      <c r="AG50" s="472"/>
      <c r="AH50" s="471" t="s">
        <v>100</v>
      </c>
      <c r="AI50" s="472"/>
      <c r="AJ50" s="472"/>
      <c r="AK50" s="472"/>
      <c r="AL50" s="472"/>
      <c r="AM50" s="472"/>
      <c r="AN50" s="472"/>
      <c r="AO50" s="472"/>
      <c r="AP50" s="472"/>
      <c r="AQ50" s="472"/>
      <c r="AR50" s="472"/>
      <c r="AS50" s="472"/>
      <c r="AT50" s="472"/>
      <c r="AU50" s="472"/>
      <c r="AV50" s="522"/>
      <c r="AW50" s="520" t="s">
        <v>55</v>
      </c>
      <c r="AX50" s="469"/>
      <c r="AY50" s="469"/>
      <c r="AZ50" s="469"/>
      <c r="BA50" s="469"/>
      <c r="BB50" s="469"/>
      <c r="BC50" s="469"/>
      <c r="BD50" s="469"/>
      <c r="BE50" s="469"/>
      <c r="BF50" s="469" t="s">
        <v>56</v>
      </c>
      <c r="BG50" s="469"/>
      <c r="BH50" s="469"/>
      <c r="BI50" s="469"/>
      <c r="BJ50" s="469"/>
      <c r="BK50" s="469"/>
      <c r="BL50" s="469"/>
      <c r="BM50" s="469"/>
      <c r="BN50" s="469" t="s">
        <v>47</v>
      </c>
      <c r="BO50" s="469"/>
      <c r="BP50" s="516"/>
      <c r="BQ50" s="18"/>
      <c r="BR50" s="18"/>
      <c r="BS50" s="18"/>
      <c r="BT50"/>
      <c r="BU50"/>
      <c r="BV50"/>
      <c r="BW50"/>
      <c r="BX50"/>
      <c r="BY50"/>
      <c r="BZ50"/>
      <c r="CA50"/>
      <c r="CB50"/>
      <c r="CC50"/>
      <c r="CD50"/>
      <c r="CE50"/>
      <c r="CF50"/>
      <c r="CG50"/>
      <c r="CH50"/>
    </row>
    <row r="51" spans="1:86" s="63" customFormat="1" ht="30.75" customHeight="1" thickBot="1" x14ac:dyDescent="0.2">
      <c r="A51" s="798"/>
      <c r="B51" s="524"/>
      <c r="C51" s="524"/>
      <c r="D51" s="524"/>
      <c r="E51" s="524"/>
      <c r="F51" s="524"/>
      <c r="G51" s="524"/>
      <c r="H51" s="524"/>
      <c r="I51" s="524"/>
      <c r="J51" s="524"/>
      <c r="K51" s="524"/>
      <c r="L51" s="524"/>
      <c r="M51" s="524"/>
      <c r="N51" s="799"/>
      <c r="O51" s="524"/>
      <c r="P51" s="524"/>
      <c r="Q51" s="524"/>
      <c r="R51" s="524"/>
      <c r="S51" s="524"/>
      <c r="T51" s="524"/>
      <c r="U51" s="524"/>
      <c r="V51" s="524"/>
      <c r="W51" s="524"/>
      <c r="X51" s="524"/>
      <c r="Y51" s="524"/>
      <c r="Z51" s="524"/>
      <c r="AA51" s="524"/>
      <c r="AB51" s="524"/>
      <c r="AC51" s="524"/>
      <c r="AD51" s="524"/>
      <c r="AE51" s="524"/>
      <c r="AF51" s="524"/>
      <c r="AG51" s="524"/>
      <c r="AH51" s="523"/>
      <c r="AI51" s="524"/>
      <c r="AJ51" s="524"/>
      <c r="AK51" s="524"/>
      <c r="AL51" s="524"/>
      <c r="AM51" s="524"/>
      <c r="AN51" s="524"/>
      <c r="AO51" s="524"/>
      <c r="AP51" s="524"/>
      <c r="AQ51" s="524"/>
      <c r="AR51" s="524"/>
      <c r="AS51" s="524"/>
      <c r="AT51" s="524"/>
      <c r="AU51" s="524"/>
      <c r="AV51" s="525"/>
      <c r="AW51" s="521"/>
      <c r="AX51" s="470"/>
      <c r="AY51" s="470"/>
      <c r="AZ51" s="470"/>
      <c r="BA51" s="470"/>
      <c r="BB51" s="470"/>
      <c r="BC51" s="470"/>
      <c r="BD51" s="470"/>
      <c r="BE51" s="470"/>
      <c r="BF51" s="470"/>
      <c r="BG51" s="470"/>
      <c r="BH51" s="470"/>
      <c r="BI51" s="470"/>
      <c r="BJ51" s="470"/>
      <c r="BK51" s="470"/>
      <c r="BL51" s="470"/>
      <c r="BM51" s="470"/>
      <c r="BN51" s="470"/>
      <c r="BO51" s="470"/>
      <c r="BP51" s="517"/>
      <c r="BQ51" s="18"/>
      <c r="BR51" s="18"/>
      <c r="BS51" s="18"/>
      <c r="BT51"/>
      <c r="BU51"/>
      <c r="BV51"/>
      <c r="BW51"/>
      <c r="BX51"/>
      <c r="BY51"/>
      <c r="BZ51"/>
      <c r="CA51"/>
      <c r="CB51"/>
      <c r="CC51"/>
      <c r="CD51"/>
      <c r="CE51"/>
      <c r="CF51"/>
      <c r="CG51"/>
      <c r="CH51"/>
    </row>
    <row r="52" spans="1:86"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row>
  </sheetData>
  <mergeCells count="214">
    <mergeCell ref="C6:F8"/>
    <mergeCell ref="G6:I6"/>
    <mergeCell ref="J6:L6"/>
    <mergeCell ref="M6:O6"/>
    <mergeCell ref="P6:R6"/>
    <mergeCell ref="S6:U6"/>
    <mergeCell ref="BD2:BS3"/>
    <mergeCell ref="A3:G3"/>
    <mergeCell ref="H3:V3"/>
    <mergeCell ref="W3:AC3"/>
    <mergeCell ref="AD3:AW3"/>
    <mergeCell ref="A5:B12"/>
    <mergeCell ref="C5:F5"/>
    <mergeCell ref="G5:I5"/>
    <mergeCell ref="J5:L5"/>
    <mergeCell ref="M5:O5"/>
    <mergeCell ref="AZ5:BB5"/>
    <mergeCell ref="BC5:BH5"/>
    <mergeCell ref="BI5:BS12"/>
    <mergeCell ref="AK6:AS6"/>
    <mergeCell ref="AT6:AV6"/>
    <mergeCell ref="AW6:AY6"/>
    <mergeCell ref="AZ6:BB6"/>
    <mergeCell ref="P5:R5"/>
    <mergeCell ref="AK5:AS5"/>
    <mergeCell ref="AT5:AV5"/>
    <mergeCell ref="AW5:AY5"/>
    <mergeCell ref="G7:I7"/>
    <mergeCell ref="J7:L7"/>
    <mergeCell ref="M7:O7"/>
    <mergeCell ref="P7:R7"/>
    <mergeCell ref="S7:U7"/>
    <mergeCell ref="V7:X7"/>
    <mergeCell ref="Y7:AA7"/>
    <mergeCell ref="AB7:AG7"/>
    <mergeCell ref="AK7:AS7"/>
    <mergeCell ref="AT7:AV7"/>
    <mergeCell ref="AW7:AY7"/>
    <mergeCell ref="Y6:AA6"/>
    <mergeCell ref="AB6:AG6"/>
    <mergeCell ref="S5:U5"/>
    <mergeCell ref="V5:X5"/>
    <mergeCell ref="Y5:AA5"/>
    <mergeCell ref="AB5:AG5"/>
    <mergeCell ref="AH5:AJ9"/>
    <mergeCell ref="V6:X6"/>
    <mergeCell ref="AZ7:BB7"/>
    <mergeCell ref="BC7:BH7"/>
    <mergeCell ref="AB8:AG8"/>
    <mergeCell ref="AK8:BB8"/>
    <mergeCell ref="BC8:BF8"/>
    <mergeCell ref="BG8:BH8"/>
    <mergeCell ref="BC6:BH6"/>
    <mergeCell ref="Y9:AA9"/>
    <mergeCell ref="AB9:AG9"/>
    <mergeCell ref="AK9:BB9"/>
    <mergeCell ref="BC9:BF9"/>
    <mergeCell ref="BG9:BH9"/>
    <mergeCell ref="G10:AA10"/>
    <mergeCell ref="AB10:AG10"/>
    <mergeCell ref="C9:F12"/>
    <mergeCell ref="G9:I9"/>
    <mergeCell ref="J9:L9"/>
    <mergeCell ref="M9:O9"/>
    <mergeCell ref="P9:R9"/>
    <mergeCell ref="S9:U9"/>
    <mergeCell ref="G11:AA11"/>
    <mergeCell ref="AB11:AG11"/>
    <mergeCell ref="V9:X9"/>
    <mergeCell ref="Z17:AA17"/>
    <mergeCell ref="C18:K18"/>
    <mergeCell ref="L18:T19"/>
    <mergeCell ref="U18:Y18"/>
    <mergeCell ref="Z18:AA18"/>
    <mergeCell ref="AQ18:AT18"/>
    <mergeCell ref="AH11:BH12"/>
    <mergeCell ref="G12:AA12"/>
    <mergeCell ref="AB12:AG12"/>
    <mergeCell ref="C14:K14"/>
    <mergeCell ref="L14:T14"/>
    <mergeCell ref="U14:AA14"/>
    <mergeCell ref="AB14:BS14"/>
    <mergeCell ref="C15:K15"/>
    <mergeCell ref="C16:K16"/>
    <mergeCell ref="U16:Y16"/>
    <mergeCell ref="Z16:AA16"/>
    <mergeCell ref="AQ16:AT16"/>
    <mergeCell ref="AY16:BD16"/>
    <mergeCell ref="C22:K22"/>
    <mergeCell ref="L22:T22"/>
    <mergeCell ref="U22:Y22"/>
    <mergeCell ref="Z22:AA22"/>
    <mergeCell ref="C23:K23"/>
    <mergeCell ref="L23:T23"/>
    <mergeCell ref="U23:Y23"/>
    <mergeCell ref="Z23:AA23"/>
    <mergeCell ref="BV16:BY16"/>
    <mergeCell ref="L15:T16"/>
    <mergeCell ref="U15:Y15"/>
    <mergeCell ref="Z15:AA15"/>
    <mergeCell ref="AQ15:AT15"/>
    <mergeCell ref="AY15:BD15"/>
    <mergeCell ref="BV15:BY15"/>
    <mergeCell ref="AY18:BD18"/>
    <mergeCell ref="C19:K19"/>
    <mergeCell ref="U19:Y19"/>
    <mergeCell ref="Z19:AA19"/>
    <mergeCell ref="AQ19:AT19"/>
    <mergeCell ref="AY19:BD19"/>
    <mergeCell ref="C17:K17"/>
    <mergeCell ref="L17:T17"/>
    <mergeCell ref="U17:Y17"/>
    <mergeCell ref="Z26:AA26"/>
    <mergeCell ref="C27:T27"/>
    <mergeCell ref="U27:Y27"/>
    <mergeCell ref="Z27:AA27"/>
    <mergeCell ref="C24:K24"/>
    <mergeCell ref="L24:T24"/>
    <mergeCell ref="U24:Y24"/>
    <mergeCell ref="Z24:AA24"/>
    <mergeCell ref="U25:Y25"/>
    <mergeCell ref="Z25:AA25"/>
    <mergeCell ref="C25:T25"/>
    <mergeCell ref="AQ29:AT29"/>
    <mergeCell ref="AY29:BD29"/>
    <mergeCell ref="C30:T30"/>
    <mergeCell ref="U30:Y30"/>
    <mergeCell ref="Z30:AA30"/>
    <mergeCell ref="A32:BS32"/>
    <mergeCell ref="C28:T28"/>
    <mergeCell ref="U28:Y28"/>
    <mergeCell ref="Z28:AA28"/>
    <mergeCell ref="C29:T29"/>
    <mergeCell ref="U29:Y29"/>
    <mergeCell ref="Z29:AA29"/>
    <mergeCell ref="A14:B30"/>
    <mergeCell ref="C20:K20"/>
    <mergeCell ref="L20:T20"/>
    <mergeCell ref="U20:Y20"/>
    <mergeCell ref="Z20:AA20"/>
    <mergeCell ref="C21:K21"/>
    <mergeCell ref="L21:T21"/>
    <mergeCell ref="U21:Y21"/>
    <mergeCell ref="Z21:AA21"/>
    <mergeCell ref="AB24:BS24"/>
    <mergeCell ref="C26:T26"/>
    <mergeCell ref="U26:Y26"/>
    <mergeCell ref="A33:BS42"/>
    <mergeCell ref="A44:B49"/>
    <mergeCell ref="C44:E45"/>
    <mergeCell ref="F44:L45"/>
    <mergeCell ref="M44:S45"/>
    <mergeCell ref="T44:BJ44"/>
    <mergeCell ref="BK44:BP45"/>
    <mergeCell ref="T45:Y45"/>
    <mergeCell ref="Z45:AE45"/>
    <mergeCell ref="AF45:AL45"/>
    <mergeCell ref="BK46:BP46"/>
    <mergeCell ref="F47:L47"/>
    <mergeCell ref="M47:S47"/>
    <mergeCell ref="T47:Y47"/>
    <mergeCell ref="Z47:AE47"/>
    <mergeCell ref="AF47:AL47"/>
    <mergeCell ref="AM45:AR45"/>
    <mergeCell ref="AS45:AX45"/>
    <mergeCell ref="AY45:BD45"/>
    <mergeCell ref="BE45:BJ45"/>
    <mergeCell ref="F46:L46"/>
    <mergeCell ref="M46:S46"/>
    <mergeCell ref="T46:Y46"/>
    <mergeCell ref="Z46:AE46"/>
    <mergeCell ref="BE46:BJ46"/>
    <mergeCell ref="C46:E47"/>
    <mergeCell ref="AF48:AL48"/>
    <mergeCell ref="AM48:AR48"/>
    <mergeCell ref="AS48:AX48"/>
    <mergeCell ref="AY48:BD48"/>
    <mergeCell ref="BE48:BJ48"/>
    <mergeCell ref="BK48:BP48"/>
    <mergeCell ref="AM47:AR47"/>
    <mergeCell ref="AS47:AX47"/>
    <mergeCell ref="AY47:BD47"/>
    <mergeCell ref="BE47:BJ47"/>
    <mergeCell ref="BK47:BP47"/>
    <mergeCell ref="AF46:AL46"/>
    <mergeCell ref="C48:E48"/>
    <mergeCell ref="F48:L48"/>
    <mergeCell ref="M48:S48"/>
    <mergeCell ref="T48:Y48"/>
    <mergeCell ref="Z48:AE48"/>
    <mergeCell ref="AM46:AR46"/>
    <mergeCell ref="AS46:AX46"/>
    <mergeCell ref="AY46:BD46"/>
    <mergeCell ref="A50:N51"/>
    <mergeCell ref="O50:V51"/>
    <mergeCell ref="W50:AB51"/>
    <mergeCell ref="AC50:AE51"/>
    <mergeCell ref="AF50:AG51"/>
    <mergeCell ref="C49:E49"/>
    <mergeCell ref="F49:L49"/>
    <mergeCell ref="M49:S49"/>
    <mergeCell ref="T49:Y49"/>
    <mergeCell ref="Z49:AE49"/>
    <mergeCell ref="AF49:AL49"/>
    <mergeCell ref="AH50:AV51"/>
    <mergeCell ref="AW50:BE51"/>
    <mergeCell ref="BF50:BJ51"/>
    <mergeCell ref="BK50:BM51"/>
    <mergeCell ref="BN50:BP51"/>
    <mergeCell ref="AM49:AR49"/>
    <mergeCell ref="AS49:AX49"/>
    <mergeCell ref="AY49:BD49"/>
    <mergeCell ref="BE49:BJ49"/>
    <mergeCell ref="BK49:BP49"/>
  </mergeCells>
  <phoneticPr fontId="2"/>
  <printOptions horizontalCentered="1" verticalCentered="1"/>
  <pageMargins left="0.59055118110236227" right="0.39370078740157483" top="0.39370078740157483" bottom="0.19685039370078741"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協議書</vt:lpstr>
      <vt:lpstr>協議書２</vt:lpstr>
      <vt:lpstr>協議書 (記入例)</vt:lpstr>
      <vt:lpstr>協議書２ (記入例)</vt:lpstr>
      <vt:lpstr>協議書!Print_Area</vt:lpstr>
      <vt:lpstr>'協議書 (記入例)'!Print_Area</vt:lpstr>
      <vt:lpstr>協議書２!Print_Area</vt:lpstr>
      <vt:lpstr>'協議書２ (記入例)'!Print_Area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たつかわさん</cp:lastModifiedBy>
  <cp:lastPrinted>2024-05-24T07:15:22Z</cp:lastPrinted>
  <dcterms:created xsi:type="dcterms:W3CDTF">2002-12-05T07:18:21Z</dcterms:created>
  <dcterms:modified xsi:type="dcterms:W3CDTF">2025-05-20T01:29:18Z</dcterms:modified>
</cp:coreProperties>
</file>